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oniaBroughton\South Hills Dropbox\Sonia Broughton\Sonia SHC\AA Central\Check Request(s)\"/>
    </mc:Choice>
  </mc:AlternateContent>
  <xr:revisionPtr revIDLastSave="0" documentId="8_{32F75E8E-2CE7-498E-B5EB-A5904BA4A833}" xr6:coauthVersionLast="47" xr6:coauthVersionMax="47" xr10:uidLastSave="{00000000-0000-0000-0000-000000000000}"/>
  <bookViews>
    <workbookView xWindow="-120" yWindow="-120" windowWidth="29040" windowHeight="15720" xr2:uid="{00000000-000D-0000-FFFF-FFFF00000000}"/>
  </bookViews>
  <sheets>
    <sheet name="Payment Request" sheetId="3" r:id="rId1"/>
    <sheet name="COA" sheetId="1" state="hidden" r:id="rId2"/>
    <sheet name="Tracking" sheetId="2" state="hidden" r:id="rId3"/>
  </sheets>
  <definedNames>
    <definedName name="Account_Groups">COA!$K$1:$L$6</definedName>
    <definedName name="Account_Name">OFFSET(COA!$A$2,0,0,COUNTA(COA!$A:$A),2)</definedName>
    <definedName name="Accounts">OFFSET(COA!$A$2,0,0,COUNTA(COA!$A:$A)-1,1)</definedName>
    <definedName name="Col1Increment">'Payment Request'!#REF!</definedName>
    <definedName name="Col2Increment">'Payment Request'!#REF!</definedName>
    <definedName name="DeptID">OFFSET(Tracking!$C$2,0,0,COUNTA(Tracking!$D:$D)-1,1)</definedName>
    <definedName name="Depts">OFFSET(Tracking!$D$2,0,0,COUNTA(Tracking!$D:$D)-1,1)</definedName>
    <definedName name="DYNDepts">OFFSET(Tracking!$C$2,0,0,COUNTA(Tracking!$C:$C)-1,2)</definedName>
    <definedName name="Group1">COA!$K$2</definedName>
    <definedName name="Group2">COA!$K$3</definedName>
    <definedName name="Group3">COA!$K$4</definedName>
    <definedName name="Group4">COA!$K$5</definedName>
    <definedName name="Group5">COA!$K$6</definedName>
    <definedName name="Locations">OFFSET(Tracking!$A$2,0,0,COUNTA(Tracking!$A:$A)-2,1)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E28" i="3"/>
  <c r="L2" i="1"/>
  <c r="C39" i="2"/>
  <c r="C38" i="2"/>
  <c r="C37" i="2"/>
  <c r="C36" i="2"/>
  <c r="C35" i="2"/>
  <c r="C34" i="2"/>
  <c r="C33" i="2"/>
  <c r="C32" i="2"/>
  <c r="C31" i="2"/>
  <c r="C30" i="2"/>
  <c r="C29" i="2"/>
  <c r="C28" i="2"/>
  <c r="C27" i="2"/>
  <c r="C26" i="2"/>
  <c r="C25" i="2"/>
  <c r="C24" i="2"/>
  <c r="C23" i="2"/>
  <c r="C22" i="2"/>
  <c r="C21" i="2"/>
  <c r="C20" i="2"/>
  <c r="C19" i="2"/>
  <c r="C18" i="2"/>
  <c r="C17" i="2"/>
  <c r="C7" i="2"/>
  <c r="C6" i="2"/>
  <c r="C5" i="2"/>
  <c r="C4" i="2"/>
  <c r="C3" i="2"/>
  <c r="C2"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alcChain>
</file>

<file path=xl/sharedStrings.xml><?xml version="1.0" encoding="utf-8"?>
<sst xmlns="http://schemas.openxmlformats.org/spreadsheetml/2006/main" count="1166" uniqueCount="295">
  <si>
    <t>Code</t>
  </si>
  <si>
    <t>Name</t>
  </si>
  <si>
    <t>Type</t>
  </si>
  <si>
    <t>Tax Code</t>
  </si>
  <si>
    <t>Description</t>
  </si>
  <si>
    <t>Dashboard</t>
  </si>
  <si>
    <t>Expense Claims</t>
  </si>
  <si>
    <t>Enable Payments</t>
  </si>
  <si>
    <t>Balance</t>
  </si>
  <si>
    <t>Date of Request:</t>
  </si>
  <si>
    <t xml:space="preserve">City, State, Zip </t>
  </si>
  <si>
    <t xml:space="preserve">Due Date: </t>
  </si>
  <si>
    <t>Email</t>
  </si>
  <si>
    <t>Payment Request</t>
  </si>
  <si>
    <t>Amount</t>
  </si>
  <si>
    <t>Requested By</t>
  </si>
  <si>
    <t xml:space="preserve">Payee Name </t>
  </si>
  <si>
    <t>General/Admin</t>
  </si>
  <si>
    <t>Travel Expense</t>
  </si>
  <si>
    <t>Salaries/Benefits</t>
  </si>
  <si>
    <t>Department</t>
  </si>
  <si>
    <t>Location</t>
  </si>
  <si>
    <t>Starting Account</t>
  </si>
  <si>
    <t>Account Group</t>
  </si>
  <si>
    <t>Building Operations</t>
  </si>
  <si>
    <t>Grp Num</t>
  </si>
  <si>
    <t>Layout</t>
  </si>
  <si>
    <t>Group 1</t>
  </si>
  <si>
    <t>Group 2</t>
  </si>
  <si>
    <t>Group 3</t>
  </si>
  <si>
    <t>Group 4</t>
  </si>
  <si>
    <t>Group 5</t>
  </si>
  <si>
    <t>Dept ID</t>
  </si>
  <si>
    <t>Tax Exempt (0%)</t>
  </si>
  <si>
    <t>No</t>
  </si>
  <si>
    <t>Expense</t>
  </si>
  <si>
    <t>Depts Column 2</t>
  </si>
  <si>
    <t>Depts Column 1</t>
  </si>
  <si>
    <t>Copy Departments to Column D.  Dept ID's will calculate automatically.</t>
  </si>
  <si>
    <t>Copy COA starting at row 2.  USE PASTE VALUES.
Conditional formatting will highlight the expense codes.  Sort by color (Beige) to move them to the top of the list.</t>
  </si>
  <si>
    <t>01-General</t>
  </si>
  <si>
    <t>02-Children</t>
  </si>
  <si>
    <t>03-Remnant</t>
  </si>
  <si>
    <t>04-Worship</t>
  </si>
  <si>
    <t>05-SHLS</t>
  </si>
  <si>
    <t>09-Growth Groups</t>
  </si>
  <si>
    <t>10-Missions and Outreach</t>
  </si>
  <si>
    <t>14-Guest Services</t>
  </si>
  <si>
    <t>20-Tech Arts</t>
  </si>
  <si>
    <t>21-Communications</t>
  </si>
  <si>
    <t>22-Maintenance</t>
  </si>
  <si>
    <t>23-Coffee Shop &amp; Bookstore</t>
  </si>
  <si>
    <t>24-Office</t>
  </si>
  <si>
    <t>25-Celera</t>
  </si>
  <si>
    <t>Bill.com Money Out Clearing</t>
  </si>
  <si>
    <t>Bank</t>
  </si>
  <si>
    <t>Current Asset</t>
  </si>
  <si>
    <t>Petty Cash</t>
  </si>
  <si>
    <t>Accounts Receivable</t>
  </si>
  <si>
    <t>Outstanding invoices the company has issued out to the client but has not yet received in cash at balance date.</t>
  </si>
  <si>
    <t>Accounts Receivable Other</t>
  </si>
  <si>
    <t>Undeposited Funds</t>
  </si>
  <si>
    <t>Prepaid Insurance</t>
  </si>
  <si>
    <t>Prepaid Expenses - Other</t>
  </si>
  <si>
    <t>Furniture and Equipment</t>
  </si>
  <si>
    <t>Fixed Asset</t>
  </si>
  <si>
    <t>Payroll Clearing</t>
  </si>
  <si>
    <t>Current Liability</t>
  </si>
  <si>
    <t>Yes</t>
  </si>
  <si>
    <t>Unpaid Expense Claims</t>
  </si>
  <si>
    <t>Expense claims typically made by employees/shareholder employees still outstanding.</t>
  </si>
  <si>
    <t>Wages Payable</t>
  </si>
  <si>
    <t>Xero automatically updates this account for payroll entries created using Payroll and will store the payroll amount to be paid to the employee for the pay run. This account enables you to maintain separate accounts for employee Wages Payable amounts and Accounts Payable amounts</t>
  </si>
  <si>
    <t>Sales Tax</t>
  </si>
  <si>
    <t>The balance in this account represents Sales Tax owing to or from your tax authority. At the end of the tax period, it is this account that should be used to code against either the 'refunds from' or 'payments to' your tax authority that will appear on the bank statement. Xero has been designed to use only one sales tax account to track sales taxes on income and expenses, so there is no need to add any new sales tax accounts to Xero.</t>
  </si>
  <si>
    <t>Accounts Payable</t>
  </si>
  <si>
    <t>Outstanding invoices the company has received from suppliers but has not yet paid at balance date</t>
  </si>
  <si>
    <t>Insurance Premiums Payable</t>
  </si>
  <si>
    <t>Due to/from Campuses</t>
  </si>
  <si>
    <t>To track amounts due to/from campuses</t>
  </si>
  <si>
    <t>Medical Liabilities Payable</t>
  </si>
  <si>
    <t>Federal PR Tax Payable</t>
  </si>
  <si>
    <t>State PR Tax Payable</t>
  </si>
  <si>
    <t>403b Withheld</t>
  </si>
  <si>
    <t>Accrued Expenses</t>
  </si>
  <si>
    <t>Historical Adjustment</t>
  </si>
  <si>
    <t>For accountant adjustments</t>
  </si>
  <si>
    <t>Rounding</t>
  </si>
  <si>
    <t>An adjustment entry to allow for rounding</t>
  </si>
  <si>
    <t>Tracking Transfers</t>
  </si>
  <si>
    <t>Tracking</t>
  </si>
  <si>
    <t>Transfers between tracking categories</t>
  </si>
  <si>
    <t>Beginning Balance- Gen Church</t>
  </si>
  <si>
    <t>Equity</t>
  </si>
  <si>
    <t>Beginning Fund Balance</t>
  </si>
  <si>
    <t>Retained Earnings</t>
  </si>
  <si>
    <t>Do not Use</t>
  </si>
  <si>
    <t>Unrestricted Net Assets</t>
  </si>
  <si>
    <t>Tithes &amp; Offerings</t>
  </si>
  <si>
    <t>Revenue</t>
  </si>
  <si>
    <t>Online Offerings</t>
  </si>
  <si>
    <t>Tithes and Offerings Walk Ins</t>
  </si>
  <si>
    <t>Tithes &amp; Offering - Pushpay</t>
  </si>
  <si>
    <t>Tithe and Offerings - Paypal</t>
  </si>
  <si>
    <t>Tithe and Offering - Square</t>
  </si>
  <si>
    <t>Children's Offering</t>
  </si>
  <si>
    <t>To Central Services</t>
  </si>
  <si>
    <t>Building Fund Offering</t>
  </si>
  <si>
    <t>Designated Offerings</t>
  </si>
  <si>
    <t>Special Offerings</t>
  </si>
  <si>
    <t>Mission Trips (4300.00)</t>
  </si>
  <si>
    <t>Mission Projects (4310.00)</t>
  </si>
  <si>
    <t>Camps &amp; Retreats Receipts</t>
  </si>
  <si>
    <t>Events Receipts</t>
  </si>
  <si>
    <t>Fundraiser Income</t>
  </si>
  <si>
    <t>Childcare Income</t>
  </si>
  <si>
    <t>Tuition</t>
  </si>
  <si>
    <t>Counseling &amp; Clergy Services</t>
  </si>
  <si>
    <t>Preschool Income</t>
  </si>
  <si>
    <t>Facility Rental Income</t>
  </si>
  <si>
    <t>Coffee Shop Sales</t>
  </si>
  <si>
    <t>Books Income</t>
  </si>
  <si>
    <t>Interest Income</t>
  </si>
  <si>
    <t>Other Income</t>
  </si>
  <si>
    <t>Pastors Salaries</t>
  </si>
  <si>
    <t>Pastors Housing Allowance</t>
  </si>
  <si>
    <t>Tax on Purchases (0%)</t>
  </si>
  <si>
    <t>FICA Equivalent</t>
  </si>
  <si>
    <t>Directors Salaries</t>
  </si>
  <si>
    <t>Admin Wages</t>
  </si>
  <si>
    <t>Counseling Earnings</t>
  </si>
  <si>
    <t>Employee Extended Benefit Expense</t>
  </si>
  <si>
    <t>Disability Insurance</t>
  </si>
  <si>
    <t>Childcare Expense</t>
  </si>
  <si>
    <t>Outside Services Labor</t>
  </si>
  <si>
    <t>Special Guests</t>
  </si>
  <si>
    <t>Payroll Tax Expense</t>
  </si>
  <si>
    <t>SUTA Payroll Tax</t>
  </si>
  <si>
    <t>Workers Compensation Insurance</t>
  </si>
  <si>
    <t>Health Insurance</t>
  </si>
  <si>
    <t>Keyman Insurance Expense</t>
  </si>
  <si>
    <t>403b Employer Portion</t>
  </si>
  <si>
    <t>Facility Rent Expense</t>
  </si>
  <si>
    <t>Storage Rent Expense</t>
  </si>
  <si>
    <t>Mortgage Interest Expense</t>
  </si>
  <si>
    <t>Utilities Expense</t>
  </si>
  <si>
    <t>Liability Insurance</t>
  </si>
  <si>
    <t>Fire and Security Expenses</t>
  </si>
  <si>
    <t>Maintenance and Repair Expense</t>
  </si>
  <si>
    <t>Communications Expense</t>
  </si>
  <si>
    <t>Postage &amp; Delivery Expense</t>
  </si>
  <si>
    <t>Supplies Expense</t>
  </si>
  <si>
    <t>Small Equipment Expense</t>
  </si>
  <si>
    <t>Equipment Rental Expense</t>
  </si>
  <si>
    <t>Equipment Maintenance &amp; Repair</t>
  </si>
  <si>
    <t>Computer Software &amp; Web</t>
  </si>
  <si>
    <t>Computer Hardware Expense</t>
  </si>
  <si>
    <t>Hospitality for Services and Guests</t>
  </si>
  <si>
    <t>Hospitality for Special Guests</t>
  </si>
  <si>
    <t>Appreciation for Volunteers</t>
  </si>
  <si>
    <t>Advertising &amp; Promotion</t>
  </si>
  <si>
    <t>Service Programming Expense</t>
  </si>
  <si>
    <t>Outside Printing Service</t>
  </si>
  <si>
    <t>Curriculum &amp; Book Expense</t>
  </si>
  <si>
    <t>Conference &amp; Seminar Expense</t>
  </si>
  <si>
    <t>Membership, Dues &amp; Subscription</t>
  </si>
  <si>
    <t>Event Expense</t>
  </si>
  <si>
    <t>Camps &amp; Retreats Expense</t>
  </si>
  <si>
    <t>Recruiting &amp; Relocation Expense</t>
  </si>
  <si>
    <t>Financial Service Fees</t>
  </si>
  <si>
    <t>Interest Expense</t>
  </si>
  <si>
    <t>Taxes and Licenses Expense</t>
  </si>
  <si>
    <t>Book Store Purchases</t>
  </si>
  <si>
    <t>Shortages &amp; Overages</t>
  </si>
  <si>
    <t>Coffee Corner Purchases</t>
  </si>
  <si>
    <t>Mission Trips (8100.00)</t>
  </si>
  <si>
    <t>Missionaries</t>
  </si>
  <si>
    <t>Mission Projects (8300.00)</t>
  </si>
  <si>
    <t>Benevolence</t>
  </si>
  <si>
    <t>Church Plant Expense</t>
  </si>
  <si>
    <t>Other Income/Expense</t>
  </si>
  <si>
    <t>Outstanding Deposits</t>
  </si>
  <si>
    <t>ECCU Online Giving Clearing Account (Fellowship One)</t>
  </si>
  <si>
    <t>PWB Online Giving Clearing Account (Push Pay)</t>
  </si>
  <si>
    <t>Inventory</t>
  </si>
  <si>
    <t>Land</t>
  </si>
  <si>
    <t>Building</t>
  </si>
  <si>
    <t>Audio and Visual</t>
  </si>
  <si>
    <t>Children/Youth Equipment</t>
  </si>
  <si>
    <t>Construction in Progress - Burbank Remodel</t>
  </si>
  <si>
    <t>Holding Account for Burbank Remodel Expenditures</t>
  </si>
  <si>
    <t>Accumulated Depreciation</t>
  </si>
  <si>
    <t>Direct Deposit Liabilities (DNU)</t>
  </si>
  <si>
    <t>Accounts Payable 2</t>
  </si>
  <si>
    <t>Missions Refund Payable</t>
  </si>
  <si>
    <t>Missions- Christmas Conspiracy</t>
  </si>
  <si>
    <t>Mortgage Payable</t>
  </si>
  <si>
    <t>Non-current Liability</t>
  </si>
  <si>
    <t>Deferred Income</t>
  </si>
  <si>
    <t>Affiliate Income</t>
  </si>
  <si>
    <t>Celera Income</t>
  </si>
  <si>
    <t>Celera Subscription Income</t>
  </si>
  <si>
    <t>Celera Book Income</t>
  </si>
  <si>
    <t>Affiliate Expense</t>
  </si>
  <si>
    <t>Affiliate Expense Outside Ser</t>
  </si>
  <si>
    <t>Affiliate Travel</t>
  </si>
  <si>
    <t>Campus Support</t>
  </si>
  <si>
    <t>Campus Support Travel</t>
  </si>
  <si>
    <t>Campus Support Retreats &amp; Event</t>
  </si>
  <si>
    <t>Amortization Expense</t>
  </si>
  <si>
    <t>Depreciation Expense</t>
  </si>
  <si>
    <t>General/Admin Cont.</t>
  </si>
  <si>
    <t>00-Central Services</t>
  </si>
  <si>
    <t>10-Main Street</t>
  </si>
  <si>
    <t>40-Burbank</t>
  </si>
  <si>
    <t>50-V2</t>
  </si>
  <si>
    <t>60-Riverside</t>
  </si>
  <si>
    <t>70-San Antonio</t>
  </si>
  <si>
    <t>73-Pearl</t>
  </si>
  <si>
    <t>75-Northwest SA</t>
  </si>
  <si>
    <t>80-Missoula</t>
  </si>
  <si>
    <t>90-Norcal</t>
  </si>
  <si>
    <t>Import JE Holding Account</t>
  </si>
  <si>
    <t>Undesignated Cash Adjustment Account</t>
  </si>
  <si>
    <t>Designated Cash Adjustment Account</t>
  </si>
  <si>
    <t>Pacific Western Checking</t>
  </si>
  <si>
    <t>Uncleared Checks at Conversion</t>
  </si>
  <si>
    <t>Uncleared Deposits at Conversion</t>
  </si>
  <si>
    <t>Chase Bank Checking</t>
  </si>
  <si>
    <t>ECCU Checking Account 9601</t>
  </si>
  <si>
    <t>ECCU Savings Account 9620</t>
  </si>
  <si>
    <t>CCCU Ministry Premium</t>
  </si>
  <si>
    <t>CCCU 24 Month CD</t>
  </si>
  <si>
    <t>CCCU 48 Month Kingdom Builder</t>
  </si>
  <si>
    <t>Accounts Receivable - Preschool</t>
  </si>
  <si>
    <t>Loan Origination Fees</t>
  </si>
  <si>
    <t>Less Accumulated Amortization</t>
  </si>
  <si>
    <t>Reimbursements through Payroll</t>
  </si>
  <si>
    <t>Credit Card Payment Clearing Account</t>
  </si>
  <si>
    <t>Citiadvantage - General 1919</t>
  </si>
  <si>
    <t>2410.10DNU</t>
  </si>
  <si>
    <t>Citiadvantage - General-1919</t>
  </si>
  <si>
    <t>AmEx Business Platinum 61002</t>
  </si>
  <si>
    <t>2410.11DNU</t>
  </si>
  <si>
    <t>AmEx Business Platinum-61002</t>
  </si>
  <si>
    <t>Discover Card</t>
  </si>
  <si>
    <t>2410.21DNU</t>
  </si>
  <si>
    <t>Discover Card - 1</t>
  </si>
  <si>
    <t>B of A Mastercard 0122</t>
  </si>
  <si>
    <t>2410.30DNU</t>
  </si>
  <si>
    <t>B of A Mastercard - 0122</t>
  </si>
  <si>
    <t>Visa Rebecca 1520</t>
  </si>
  <si>
    <t>2410.38DNU</t>
  </si>
  <si>
    <t>Visa Rebecca-1520</t>
  </si>
  <si>
    <t>Visa Adam 9567</t>
  </si>
  <si>
    <t>2410.39DNU</t>
  </si>
  <si>
    <t>Visa Adam-9567</t>
  </si>
  <si>
    <t>Visa Dave 2577</t>
  </si>
  <si>
    <t>2410.56DNU</t>
  </si>
  <si>
    <t>Visa Dave-2577</t>
  </si>
  <si>
    <t>Visa Harrell 2759</t>
  </si>
  <si>
    <t>2410.57DNU</t>
  </si>
  <si>
    <t>Visa Harrell-2759</t>
  </si>
  <si>
    <t>Visa Melissa - 7238</t>
  </si>
  <si>
    <t>Venue2 Four32 Payable</t>
  </si>
  <si>
    <t>NorthWest SA Campus Launch</t>
  </si>
  <si>
    <t>V2 Upper Room Special Project</t>
  </si>
  <si>
    <t>Main Street - Web Streaming Upgrade Project</t>
  </si>
  <si>
    <t>Temporarily Restricted Account</t>
  </si>
  <si>
    <t>Central Income</t>
  </si>
  <si>
    <t>25</t>
  </si>
  <si>
    <t>24</t>
  </si>
  <si>
    <t>23</t>
  </si>
  <si>
    <t>22</t>
  </si>
  <si>
    <t>21</t>
  </si>
  <si>
    <t>20</t>
  </si>
  <si>
    <t>14</t>
  </si>
  <si>
    <t>10</t>
  </si>
  <si>
    <t>09</t>
  </si>
  <si>
    <t>08-Pray for Harper Fund</t>
  </si>
  <si>
    <t xml:space="preserve"> Payee Address </t>
  </si>
  <si>
    <t>Total</t>
  </si>
  <si>
    <t xml:space="preserve">NOTES: </t>
  </si>
  <si>
    <t xml:space="preserve"> </t>
  </si>
  <si>
    <t>South Hills Church</t>
  </si>
  <si>
    <t xml:space="preserve">Document Submitted </t>
  </si>
  <si>
    <t xml:space="preserve">         1099 Vendor (This payment is for services rendered)</t>
  </si>
  <si>
    <t>1099 Vendor WC or COI Required</t>
  </si>
  <si>
    <t xml:space="preserve">          Invoice                             Receipt </t>
  </si>
  <si>
    <t xml:space="preserve">          WC Exempt Form               Certificate Of Insurance </t>
  </si>
  <si>
    <t xml:space="preserve">Email to: accounting@southhills.org </t>
  </si>
  <si>
    <t xml:space="preserve">G/L Account </t>
  </si>
  <si>
    <t xml:space="preserve">List each receipt individually 
</t>
  </si>
  <si>
    <t xml:space="preserve">Location Department </t>
  </si>
  <si>
    <t>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</si>
</sst>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3" x14ac:knownFonts="1">
    <font>
      <sz val="11"/>
      <color theme="1"/>
      <name val="Calibri"/>
      <family val="2"/>
      <scheme val="minor"/>
    </font>
    <font>
      <sz val="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b/>
      <sz val="10"/>
      <color theme="0"/>
      <name val="Arial"/>
      <family val="2"/>
    </font>
    <font>
      <sz val="10"/>
      <color theme="1"/>
      <name val="Arial"/>
      <family val="2"/>
    </font>
    <font>
      <b/>
      <sz val="14"/>
      <color theme="1"/>
      <name val="Calibri"/>
      <family val="2"/>
    </font>
    <font>
      <i/>
      <sz val="11"/>
      <color theme="1"/>
      <name val="Calibri"/>
      <family val="2"/>
      <scheme val="minor"/>
    </font>
    <font>
      <sz val="10"/>
      <color theme="1"/>
      <name val="Calibri"/>
      <family val="2"/>
      <scheme val="minor"/>
    </font>
    <font>
      <b/>
      <sz val="10"/>
      <color theme="1"/>
      <name val="Calibri"/>
      <family val="2"/>
    </font>
    <font>
      <sz val="14"/>
      <color theme="1"/>
      <name val="Calibri"/>
      <family val="2"/>
    </font>
    <font>
      <sz val="24"/>
      <color theme="1"/>
      <name val="Calibri"/>
      <family val="2"/>
    </font>
    <font>
      <b/>
      <sz val="11"/>
      <color rgb="FFFF0000"/>
      <name val="Calibri"/>
      <family val="2"/>
      <scheme val="minor"/>
    </font>
    <font>
      <sz val="14"/>
      <color rgb="FF000000"/>
      <name val="Calibri"/>
      <family val="2"/>
      <scheme val="minor"/>
    </font>
    <font>
      <sz val="10"/>
      <color theme="1"/>
      <name val="Calibri Light"/>
      <family val="2"/>
      <scheme val="major"/>
    </font>
    <font>
      <b/>
      <sz val="10"/>
      <name val="Calibri Light"/>
      <family val="2"/>
      <scheme val="major"/>
    </font>
    <font>
      <b/>
      <sz val="10"/>
      <color theme="1"/>
      <name val="Calibri Light"/>
      <family val="2"/>
      <scheme val="major"/>
    </font>
    <font>
      <sz val="10"/>
      <color rgb="FF000000"/>
      <name val="Calibri Light"/>
      <family val="2"/>
      <scheme val="maj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4" tint="0.7999816888943144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4" tint="0.39997558519241921"/>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5" fillId="27" borderId="6" applyNumberFormat="0" applyAlignment="0" applyProtection="0"/>
    <xf numFmtId="0" fontId="6" fillId="28" borderId="7"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7" fillId="0" borderId="0" applyNumberFormat="0" applyFill="0" applyBorder="0" applyAlignment="0" applyProtection="0"/>
    <xf numFmtId="0" fontId="8" fillId="29" borderId="0" applyNumberFormat="0" applyBorder="0" applyAlignment="0" applyProtection="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30" borderId="6" applyNumberFormat="0" applyAlignment="0" applyProtection="0"/>
    <xf numFmtId="0" fontId="13" fillId="0" borderId="11" applyNumberFormat="0" applyFill="0" applyAlignment="0" applyProtection="0"/>
    <xf numFmtId="0" fontId="14" fillId="31" borderId="0" applyNumberFormat="0" applyBorder="0" applyAlignment="0" applyProtection="0"/>
    <xf numFmtId="0" fontId="2" fillId="32" borderId="12" applyNumberFormat="0" applyFont="0" applyAlignment="0" applyProtection="0"/>
    <xf numFmtId="0" fontId="15" fillId="27" borderId="13" applyNumberFormat="0" applyAlignment="0" applyProtection="0"/>
    <xf numFmtId="0" fontId="16" fillId="0" borderId="0" applyNumberFormat="0" applyFill="0" applyBorder="0" applyAlignment="0" applyProtection="0"/>
    <xf numFmtId="0" fontId="17" fillId="0" borderId="14" applyNumberFormat="0" applyFill="0" applyAlignment="0" applyProtection="0"/>
    <xf numFmtId="0" fontId="18" fillId="0" borderId="0" applyNumberFormat="0" applyFill="0" applyBorder="0" applyAlignment="0" applyProtection="0"/>
  </cellStyleXfs>
  <cellXfs count="77">
    <xf numFmtId="0" fontId="0" fillId="0" borderId="0" xfId="0"/>
    <xf numFmtId="0" fontId="0" fillId="0" borderId="0" xfId="0" applyProtection="1">
      <protection locked="0"/>
    </xf>
    <xf numFmtId="0" fontId="0" fillId="0" borderId="0" xfId="0" applyAlignment="1">
      <alignment vertical="center"/>
    </xf>
    <xf numFmtId="0" fontId="3" fillId="33" borderId="0" xfId="0" applyFont="1" applyFill="1"/>
    <xf numFmtId="0" fontId="0" fillId="34" borderId="0" xfId="0" applyFill="1"/>
    <xf numFmtId="0" fontId="3" fillId="33" borderId="0" xfId="0" applyFont="1" applyFill="1" applyAlignment="1">
      <alignment horizontal="center"/>
    </xf>
    <xf numFmtId="0" fontId="19" fillId="0" borderId="0" xfId="0" applyFont="1"/>
    <xf numFmtId="0" fontId="20" fillId="0" borderId="0" xfId="0" applyFont="1"/>
    <xf numFmtId="0" fontId="20" fillId="0" borderId="0" xfId="0" applyFont="1" applyProtection="1">
      <protection locked="0"/>
    </xf>
    <xf numFmtId="0" fontId="20" fillId="0" borderId="15" xfId="0" applyFont="1" applyBorder="1" applyProtection="1">
      <protection locked="0"/>
    </xf>
    <xf numFmtId="0" fontId="3" fillId="0" borderId="0" xfId="0" applyFont="1"/>
    <xf numFmtId="0" fontId="21" fillId="0" borderId="0" xfId="0" applyFont="1" applyAlignment="1">
      <alignment vertical="center" wrapText="1"/>
    </xf>
    <xf numFmtId="0" fontId="0" fillId="34" borderId="0" xfId="0" applyFill="1" applyAlignment="1">
      <alignment horizontal="center"/>
    </xf>
    <xf numFmtId="0" fontId="22" fillId="0" borderId="0" xfId="0" applyFont="1"/>
    <xf numFmtId="44" fontId="21" fillId="0" borderId="0" xfId="29" applyFont="1" applyBorder="1" applyAlignment="1" applyProtection="1">
      <alignment vertical="center" wrapText="1"/>
    </xf>
    <xf numFmtId="0" fontId="23" fillId="0" borderId="0" xfId="0" applyFont="1"/>
    <xf numFmtId="14" fontId="24" fillId="0" borderId="0" xfId="0" applyNumberFormat="1" applyFont="1" applyAlignment="1" applyProtection="1">
      <alignment vertical="center"/>
      <protection locked="0"/>
    </xf>
    <xf numFmtId="43" fontId="25" fillId="0" borderId="2" xfId="28" applyFont="1" applyBorder="1" applyAlignment="1" applyProtection="1">
      <alignment vertical="center" wrapText="1"/>
      <protection locked="0"/>
    </xf>
    <xf numFmtId="44" fontId="21" fillId="0" borderId="2" xfId="29" applyFont="1" applyBorder="1" applyAlignment="1" applyProtection="1">
      <alignment vertical="center" wrapText="1"/>
    </xf>
    <xf numFmtId="0" fontId="25" fillId="0" borderId="2" xfId="28" applyNumberFormat="1" applyFont="1" applyBorder="1" applyAlignment="1" applyProtection="1">
      <alignment vertical="center" wrapText="1"/>
      <protection locked="0"/>
    </xf>
    <xf numFmtId="0" fontId="25" fillId="0" borderId="2" xfId="0" applyFont="1" applyBorder="1" applyAlignment="1" applyProtection="1">
      <alignment vertical="center" wrapText="1"/>
      <protection locked="0"/>
    </xf>
    <xf numFmtId="0" fontId="17" fillId="0" borderId="0" xfId="0" applyFont="1"/>
    <xf numFmtId="0" fontId="17" fillId="0" borderId="1" xfId="0" applyFont="1" applyBorder="1"/>
    <xf numFmtId="14" fontId="25" fillId="0" borderId="2" xfId="28" applyNumberFormat="1" applyFont="1" applyBorder="1" applyAlignment="1" applyProtection="1">
      <alignment vertical="center" wrapText="1"/>
      <protection locked="0"/>
    </xf>
    <xf numFmtId="49" fontId="28" fillId="0" borderId="19" xfId="0" applyNumberFormat="1" applyFont="1" applyBorder="1" applyAlignment="1" applyProtection="1">
      <alignment horizontal="right" vertical="center" wrapText="1"/>
      <protection locked="0"/>
    </xf>
    <xf numFmtId="0" fontId="28" fillId="0" borderId="16" xfId="0" applyFont="1" applyBorder="1" applyAlignment="1" applyProtection="1">
      <alignment horizontal="right" vertical="center" wrapText="1"/>
      <protection locked="0"/>
    </xf>
    <xf numFmtId="0" fontId="30" fillId="0" borderId="17" xfId="0" applyFont="1" applyBorder="1" applyAlignment="1">
      <alignment vertical="center" wrapText="1"/>
    </xf>
    <xf numFmtId="0" fontId="30" fillId="0" borderId="1" xfId="0" applyFont="1" applyBorder="1" applyAlignment="1">
      <alignment vertical="center" wrapText="1"/>
    </xf>
    <xf numFmtId="0" fontId="29" fillId="0" borderId="0" xfId="0" applyFont="1"/>
    <xf numFmtId="14" fontId="29" fillId="0" borderId="19" xfId="28" applyNumberFormat="1" applyFont="1" applyBorder="1" applyAlignment="1" applyProtection="1">
      <alignment horizontal="right" vertical="center" wrapText="1"/>
      <protection locked="0"/>
    </xf>
    <xf numFmtId="44" fontId="29" fillId="0" borderId="19" xfId="28" applyNumberFormat="1" applyFont="1" applyBorder="1" applyAlignment="1" applyProtection="1">
      <alignment horizontal="right" vertical="center" wrapText="1"/>
      <protection locked="0"/>
    </xf>
    <xf numFmtId="0" fontId="29" fillId="0" borderId="19" xfId="28" applyNumberFormat="1" applyFont="1" applyBorder="1" applyAlignment="1" applyProtection="1">
      <alignment horizontal="right" vertical="center" wrapText="1"/>
      <protection locked="0"/>
    </xf>
    <xf numFmtId="49" fontId="29" fillId="0" borderId="19" xfId="28" applyNumberFormat="1" applyFont="1" applyBorder="1" applyAlignment="1" applyProtection="1">
      <alignment horizontal="right" vertical="center" wrapText="1"/>
      <protection locked="0"/>
    </xf>
    <xf numFmtId="0" fontId="29" fillId="0" borderId="19" xfId="0" applyFont="1" applyBorder="1" applyAlignment="1" applyProtection="1">
      <alignment horizontal="right" vertical="center" wrapText="1"/>
      <protection locked="0"/>
    </xf>
    <xf numFmtId="0" fontId="29" fillId="0" borderId="0" xfId="0" applyFont="1" applyAlignment="1">
      <alignment vertical="center"/>
    </xf>
    <xf numFmtId="14" fontId="29" fillId="0" borderId="2" xfId="28" applyNumberFormat="1" applyFont="1" applyBorder="1" applyAlignment="1" applyProtection="1">
      <alignment horizontal="right" vertical="center" wrapText="1"/>
      <protection locked="0"/>
    </xf>
    <xf numFmtId="44" fontId="29" fillId="0" borderId="2" xfId="28" applyNumberFormat="1" applyFont="1" applyBorder="1" applyAlignment="1" applyProtection="1">
      <alignment horizontal="right" vertical="center" wrapText="1"/>
      <protection locked="0"/>
    </xf>
    <xf numFmtId="0" fontId="29" fillId="0" borderId="2" xfId="28" applyNumberFormat="1" applyFont="1" applyBorder="1" applyAlignment="1" applyProtection="1">
      <alignment horizontal="right" vertical="center" wrapText="1"/>
      <protection locked="0"/>
    </xf>
    <xf numFmtId="14" fontId="29" fillId="0" borderId="2" xfId="28" applyNumberFormat="1" applyFont="1" applyBorder="1" applyAlignment="1" applyProtection="1">
      <alignment vertical="center" wrapText="1"/>
      <protection locked="0"/>
    </xf>
    <xf numFmtId="44" fontId="29" fillId="0" borderId="2" xfId="29" applyFont="1" applyBorder="1" applyAlignment="1" applyProtection="1">
      <alignment vertical="center" wrapText="1"/>
      <protection locked="0"/>
    </xf>
    <xf numFmtId="43" fontId="29" fillId="0" borderId="2" xfId="28" applyFont="1" applyBorder="1" applyAlignment="1" applyProtection="1">
      <alignment vertical="center" wrapText="1"/>
      <protection locked="0"/>
    </xf>
    <xf numFmtId="0" fontId="29" fillId="0" borderId="2" xfId="28" applyNumberFormat="1" applyFont="1" applyBorder="1" applyAlignment="1" applyProtection="1">
      <alignment vertical="center" wrapText="1"/>
      <protection locked="0"/>
    </xf>
    <xf numFmtId="49" fontId="32" fillId="0" borderId="19" xfId="0" applyNumberFormat="1" applyFont="1" applyBorder="1" applyAlignment="1" applyProtection="1">
      <alignment horizontal="right" vertical="center" wrapText="1"/>
      <protection locked="0"/>
    </xf>
    <xf numFmtId="0" fontId="30" fillId="0" borderId="21" xfId="0" applyFont="1" applyBorder="1" applyAlignment="1">
      <alignment horizontal="right" vertical="center" wrapText="1"/>
    </xf>
    <xf numFmtId="0" fontId="30" fillId="0" borderId="25" xfId="0" applyFont="1" applyBorder="1" applyAlignment="1">
      <alignment horizontal="right" vertical="center" wrapText="1"/>
    </xf>
    <xf numFmtId="0" fontId="30" fillId="0" borderId="26" xfId="0" applyFont="1" applyBorder="1" applyAlignment="1">
      <alignment horizontal="right" vertical="center" wrapText="1"/>
    </xf>
    <xf numFmtId="0" fontId="31" fillId="0" borderId="27" xfId="0" applyFont="1" applyBorder="1" applyAlignment="1">
      <alignment vertical="center" wrapText="1"/>
    </xf>
    <xf numFmtId="0" fontId="30" fillId="0" borderId="1" xfId="0" applyFont="1" applyBorder="1" applyAlignment="1">
      <alignment vertical="center"/>
    </xf>
    <xf numFmtId="0" fontId="27" fillId="0" borderId="0" xfId="0" applyFont="1"/>
    <xf numFmtId="0" fontId="30" fillId="36" borderId="1" xfId="0" applyFont="1" applyFill="1" applyBorder="1" applyAlignment="1">
      <alignment horizontal="center" vertical="top" wrapText="1"/>
    </xf>
    <xf numFmtId="0" fontId="30" fillId="37" borderId="1" xfId="0" applyFont="1" applyFill="1" applyBorder="1" applyAlignment="1">
      <alignment horizontal="center" vertical="top" wrapText="1"/>
    </xf>
    <xf numFmtId="0" fontId="29" fillId="0" borderId="0" xfId="0" applyFont="1" applyAlignment="1">
      <alignment horizontal="center" vertical="top"/>
    </xf>
    <xf numFmtId="0" fontId="29" fillId="0" borderId="2" xfId="0" applyFont="1" applyBorder="1" applyAlignment="1" applyProtection="1">
      <alignment horizontal="right" vertical="center" wrapText="1"/>
      <protection locked="0"/>
    </xf>
    <xf numFmtId="0" fontId="25" fillId="0" borderId="2" xfId="0" applyFont="1" applyBorder="1" applyAlignment="1" applyProtection="1">
      <alignment horizontal="center" vertical="center" wrapText="1"/>
      <protection locked="0"/>
    </xf>
    <xf numFmtId="0" fontId="30" fillId="36" borderId="3" xfId="0" applyFont="1" applyFill="1" applyBorder="1" applyAlignment="1">
      <alignment horizontal="center" vertical="top" wrapText="1"/>
    </xf>
    <xf numFmtId="0" fontId="30" fillId="36" borderId="5" xfId="0" applyFont="1" applyFill="1" applyBorder="1" applyAlignment="1">
      <alignment horizontal="center" vertical="top" wrapText="1"/>
    </xf>
    <xf numFmtId="0" fontId="29" fillId="0" borderId="19" xfId="0" applyFont="1" applyBorder="1" applyAlignment="1" applyProtection="1">
      <alignment horizontal="center" vertical="center" wrapText="1"/>
      <protection locked="0"/>
    </xf>
    <xf numFmtId="0" fontId="21" fillId="0" borderId="0" xfId="0" applyFont="1" applyAlignment="1">
      <alignment horizontal="left" vertical="center" wrapText="1"/>
    </xf>
    <xf numFmtId="0" fontId="25" fillId="0" borderId="2" xfId="0" applyFont="1" applyBorder="1" applyAlignment="1" applyProtection="1">
      <alignment horizontal="right" vertical="center" wrapText="1"/>
      <protection locked="0"/>
    </xf>
    <xf numFmtId="0" fontId="26" fillId="0" borderId="0" xfId="0" applyFont="1" applyAlignment="1" applyProtection="1">
      <alignment horizontal="center"/>
      <protection locked="0"/>
    </xf>
    <xf numFmtId="0" fontId="26" fillId="0" borderId="0" xfId="0" applyFont="1" applyAlignment="1">
      <alignment horizontal="center"/>
    </xf>
    <xf numFmtId="0" fontId="30" fillId="0" borderId="3" xfId="0" applyFont="1" applyBorder="1" applyAlignment="1">
      <alignment horizontal="left"/>
    </xf>
    <xf numFmtId="0" fontId="30" fillId="0" borderId="4" xfId="0" applyFont="1" applyBorder="1" applyAlignment="1">
      <alignment horizontal="left"/>
    </xf>
    <xf numFmtId="0" fontId="30" fillId="0" borderId="5" xfId="0" applyFont="1" applyBorder="1" applyAlignment="1">
      <alignment horizontal="left"/>
    </xf>
    <xf numFmtId="0" fontId="29" fillId="0" borderId="2" xfId="0" applyFont="1" applyBorder="1" applyAlignment="1" applyProtection="1">
      <alignment horizontal="left" vertical="center" wrapText="1"/>
      <protection locked="0"/>
    </xf>
    <xf numFmtId="0" fontId="29" fillId="0" borderId="18" xfId="0" applyFont="1" applyBorder="1" applyAlignment="1" applyProtection="1">
      <alignment horizontal="left" vertical="center" wrapText="1"/>
      <protection locked="0"/>
    </xf>
    <xf numFmtId="0" fontId="30" fillId="0" borderId="22" xfId="0" applyFont="1" applyBorder="1" applyAlignment="1">
      <alignment horizontal="left" vertical="center" wrapText="1"/>
    </xf>
    <xf numFmtId="0" fontId="30" fillId="0" borderId="23" xfId="0" applyFont="1" applyBorder="1" applyAlignment="1">
      <alignment horizontal="left" vertical="center" wrapText="1"/>
    </xf>
    <xf numFmtId="0" fontId="30" fillId="0" borderId="24" xfId="0" applyFont="1" applyBorder="1" applyAlignment="1">
      <alignment horizontal="left" vertical="center" wrapText="1"/>
    </xf>
    <xf numFmtId="14" fontId="30" fillId="0" borderId="20" xfId="0" applyNumberFormat="1" applyFont="1" applyBorder="1" applyAlignment="1" applyProtection="1">
      <alignment horizontal="left" vertical="center" wrapText="1"/>
      <protection locked="0"/>
    </xf>
    <xf numFmtId="14" fontId="30" fillId="0" borderId="19" xfId="0" applyNumberFormat="1" applyFont="1" applyBorder="1" applyAlignment="1" applyProtection="1">
      <alignment horizontal="left" vertical="center" wrapText="1"/>
      <protection locked="0"/>
    </xf>
    <xf numFmtId="14" fontId="30" fillId="0" borderId="28" xfId="0" applyNumberFormat="1" applyFont="1" applyBorder="1" applyAlignment="1" applyProtection="1">
      <alignment horizontal="left" vertical="center" wrapText="1"/>
      <protection locked="0"/>
    </xf>
    <xf numFmtId="14" fontId="30" fillId="0" borderId="29" xfId="0" applyNumberFormat="1" applyFont="1" applyBorder="1" applyAlignment="1" applyProtection="1">
      <alignment horizontal="left" vertical="center" wrapText="1"/>
      <protection locked="0"/>
    </xf>
    <xf numFmtId="0" fontId="0" fillId="35" borderId="0" xfId="0" applyFill="1" applyAlignment="1">
      <alignment horizontal="center"/>
    </xf>
    <xf numFmtId="0" fontId="18" fillId="0" borderId="0" xfId="0" applyFont="1" applyAlignment="1">
      <alignment horizontal="left" vertical="top" wrapText="1"/>
    </xf>
    <xf numFmtId="0" fontId="18" fillId="0" borderId="0" xfId="0" applyFont="1" applyAlignment="1">
      <alignment horizontal="left" vertical="top"/>
    </xf>
    <xf numFmtId="0" fontId="27" fillId="0" borderId="0" xfId="0" applyFont="1" applyAlignment="1">
      <alignment horizontal="left"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1">
    <dxf>
      <border>
        <bottom style="thin">
          <color rgb="FFFF0000"/>
        </bottom>
      </border>
    </dxf>
    <dxf>
      <border>
        <bottom style="thin">
          <color rgb="FFFF0000"/>
        </bottom>
      </border>
    </dxf>
    <dxf>
      <fill>
        <patternFill>
          <bgColor theme="7" tint="0.79998168889431442"/>
        </patternFill>
      </fill>
    </dxf>
    <dxf>
      <numFmt numFmtId="0" formatCode="General"/>
      <protection locked="0" hidden="0"/>
    </dxf>
    <dxf>
      <protection locked="0" hidden="0"/>
    </dxf>
    <dxf>
      <font>
        <sz val="10"/>
        <name val="Arial"/>
        <scheme val="none"/>
      </font>
      <numFmt numFmtId="0" formatCode="General"/>
    </dxf>
    <dxf>
      <font>
        <sz val="10"/>
        <name val="Arial"/>
        <scheme val="none"/>
      </font>
      <numFmt numFmtId="0" formatCode="General"/>
    </dxf>
    <dxf>
      <font>
        <sz val="10"/>
        <name val="Arial"/>
        <scheme val="none"/>
      </font>
    </dxf>
    <dxf>
      <font>
        <b/>
        <i val="0"/>
        <strike val="0"/>
        <condense val="0"/>
        <extend val="0"/>
        <outline val="0"/>
        <shadow val="0"/>
        <u val="none"/>
        <vertAlign val="baseline"/>
        <sz val="10"/>
        <color theme="0"/>
        <name val="Arial"/>
        <scheme val="none"/>
      </font>
      <fill>
        <patternFill patternType="none">
          <fgColor indexed="64"/>
          <bgColor indexed="65"/>
        </patternFill>
      </fill>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ill>
        <patternFill patternType="solid">
          <fgColor rgb="FFFFF2CC"/>
          <bgColor rgb="FF000000"/>
        </patternFill>
      </fill>
    </dxf>
    <dxf>
      <protection locked="0" hidden="0"/>
    </dxf>
    <dxf>
      <font>
        <b val="0"/>
        <i val="0"/>
        <strike val="0"/>
        <condense val="0"/>
        <extend val="0"/>
        <outline val="0"/>
        <shadow val="0"/>
        <u val="none"/>
        <vertAlign val="baseline"/>
        <sz val="11"/>
        <color theme="0"/>
        <name val="Calibri"/>
        <scheme val="minor"/>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57150</xdr:colOff>
          <xdr:row>3</xdr:row>
          <xdr:rowOff>19050</xdr:rowOff>
        </xdr:from>
        <xdr:to>
          <xdr:col>4</xdr:col>
          <xdr:colOff>247650</xdr:colOff>
          <xdr:row>3</xdr:row>
          <xdr:rowOff>171450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xdr:row>
          <xdr:rowOff>19050</xdr:rowOff>
        </xdr:from>
        <xdr:to>
          <xdr:col>5</xdr:col>
          <xdr:colOff>285750</xdr:colOff>
          <xdr:row>6</xdr:row>
          <xdr:rowOff>171450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xdr:row>
          <xdr:rowOff>19050</xdr:rowOff>
        </xdr:from>
        <xdr:to>
          <xdr:col>6</xdr:col>
          <xdr:colOff>552450</xdr:colOff>
          <xdr:row>6</xdr:row>
          <xdr:rowOff>171450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19050</xdr:rowOff>
        </xdr:from>
        <xdr:to>
          <xdr:col>5</xdr:col>
          <xdr:colOff>285750</xdr:colOff>
          <xdr:row>7</xdr:row>
          <xdr:rowOff>171450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7</xdr:row>
          <xdr:rowOff>19050</xdr:rowOff>
        </xdr:from>
        <xdr:to>
          <xdr:col>6</xdr:col>
          <xdr:colOff>552450</xdr:colOff>
          <xdr:row>7</xdr:row>
          <xdr:rowOff>171450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I202" totalsRowShown="0" headerRowDxfId="20" dataDxfId="19">
  <autoFilter ref="A1:I202" xr:uid="{00000000-0009-0000-0100-000003000000}"/>
  <sortState xmlns:xlrd2="http://schemas.microsoft.com/office/spreadsheetml/2017/richdata2" ref="A2:I202">
    <sortCondition sortBy="cellColor" ref="A1:A202" dxfId="18"/>
  </sortState>
  <tableColumns count="9">
    <tableColumn id="1" xr3:uid="{00000000-0010-0000-0000-000001000000}" name="Code" dataDxfId="17"/>
    <tableColumn id="2" xr3:uid="{00000000-0010-0000-0000-000002000000}" name="Name" dataDxfId="16"/>
    <tableColumn id="3" xr3:uid="{00000000-0010-0000-0000-000003000000}" name="Type" dataDxfId="15"/>
    <tableColumn id="4" xr3:uid="{00000000-0010-0000-0000-000004000000}" name="Tax Code" dataDxfId="14"/>
    <tableColumn id="5" xr3:uid="{00000000-0010-0000-0000-000005000000}" name="Description" dataDxfId="13"/>
    <tableColumn id="6" xr3:uid="{00000000-0010-0000-0000-000006000000}" name="Dashboard" dataDxfId="12"/>
    <tableColumn id="7" xr3:uid="{00000000-0010-0000-0000-000007000000}" name="Expense Claims" dataDxfId="11"/>
    <tableColumn id="8" xr3:uid="{00000000-0010-0000-0000-000008000000}" name="Enable Payments" dataDxfId="10"/>
    <tableColumn id="9" xr3:uid="{00000000-0010-0000-0000-000009000000}" name="Balance" dataDxfId="9"/>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Depts_Table" displayName="Depts_Table" ref="C1:D71" totalsRowShown="0" headerRowDxfId="8" dataDxfId="7">
  <autoFilter ref="C1:D71" xr:uid="{00000000-0009-0000-0100-000001000000}"/>
  <tableColumns count="2">
    <tableColumn id="1" xr3:uid="{00000000-0010-0000-0100-000001000000}" name="Dept ID" dataDxfId="6"/>
    <tableColumn id="2" xr3:uid="{00000000-0010-0000-0100-000002000000}" name="Department" dataDxfId="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Location_Table" displayName="Location_Table" ref="A1:A25" totalsRowShown="0" dataDxfId="4">
  <autoFilter ref="A1:A25" xr:uid="{00000000-0009-0000-0100-000002000000}"/>
  <tableColumns count="1">
    <tableColumn id="1" xr3:uid="{00000000-0010-0000-0200-000001000000}" name="Location" dataDxfId="3"/>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4"/>
  <sheetViews>
    <sheetView tabSelected="1" workbookViewId="0">
      <selection activeCell="G12" sqref="G12:H12"/>
    </sheetView>
  </sheetViews>
  <sheetFormatPr defaultColWidth="8.7109375" defaultRowHeight="15" x14ac:dyDescent="0.25"/>
  <cols>
    <col min="1" max="1" width="5.5703125" customWidth="1"/>
    <col min="2" max="2" width="22" customWidth="1"/>
    <col min="3" max="3" width="15.5703125" style="1" customWidth="1"/>
    <col min="4" max="4" width="15.140625" style="1" customWidth="1"/>
    <col min="5" max="5" width="30.5703125" style="1" bestFit="1" customWidth="1"/>
    <col min="6" max="6" width="18.7109375" style="1" customWidth="1"/>
    <col min="7" max="7" width="13.140625" style="1" bestFit="1" customWidth="1"/>
    <col min="8" max="8" width="22.140625" style="1" customWidth="1"/>
    <col min="9" max="9" width="26.7109375" style="1" customWidth="1"/>
    <col min="10" max="10" width="12.7109375" style="1" customWidth="1"/>
  </cols>
  <sheetData>
    <row r="1" spans="2:10" ht="31.5" x14ac:dyDescent="0.5">
      <c r="B1" s="59" t="s">
        <v>284</v>
      </c>
      <c r="C1" s="59"/>
      <c r="D1" s="59"/>
      <c r="E1" s="59"/>
      <c r="F1" s="59"/>
      <c r="G1" s="59"/>
      <c r="H1" s="59"/>
      <c r="I1"/>
      <c r="J1"/>
    </row>
    <row r="2" spans="2:10" ht="31.5" x14ac:dyDescent="0.5">
      <c r="B2" s="60" t="s">
        <v>13</v>
      </c>
      <c r="C2" s="60"/>
      <c r="D2" s="60"/>
      <c r="E2" s="60"/>
      <c r="F2" s="60"/>
      <c r="G2" s="60"/>
      <c r="H2" s="60"/>
      <c r="I2"/>
      <c r="J2"/>
    </row>
    <row r="3" spans="2:10" x14ac:dyDescent="0.25">
      <c r="B3" s="48" t="s">
        <v>290</v>
      </c>
      <c r="C3"/>
      <c r="D3"/>
      <c r="E3"/>
      <c r="F3"/>
      <c r="G3"/>
      <c r="H3"/>
      <c r="I3"/>
      <c r="J3"/>
    </row>
    <row r="4" spans="2:10" s="28" customFormat="1" ht="24" customHeight="1" thickBot="1" x14ac:dyDescent="0.25">
      <c r="B4" s="43" t="s">
        <v>16</v>
      </c>
      <c r="C4" s="64"/>
      <c r="D4" s="65"/>
      <c r="E4" s="66" t="s">
        <v>286</v>
      </c>
      <c r="F4" s="67"/>
      <c r="G4" s="67"/>
      <c r="H4" s="68"/>
    </row>
    <row r="5" spans="2:10" s="28" customFormat="1" ht="13.5" thickBot="1" x14ac:dyDescent="0.25">
      <c r="B5" s="44" t="s">
        <v>280</v>
      </c>
      <c r="C5" s="64"/>
      <c r="D5" s="65"/>
      <c r="E5" s="26" t="s">
        <v>9</v>
      </c>
      <c r="F5" s="69" t="s">
        <v>283</v>
      </c>
      <c r="G5" s="70"/>
      <c r="H5" s="70"/>
    </row>
    <row r="6" spans="2:10" s="28" customFormat="1" ht="19.899999999999999" customHeight="1" thickBot="1" x14ac:dyDescent="0.25">
      <c r="B6" s="44" t="s">
        <v>10</v>
      </c>
      <c r="C6" s="64"/>
      <c r="D6" s="65"/>
      <c r="E6" s="27" t="s">
        <v>11</v>
      </c>
      <c r="F6" s="71" t="s">
        <v>283</v>
      </c>
      <c r="G6" s="72"/>
      <c r="H6" s="72"/>
    </row>
    <row r="7" spans="2:10" s="28" customFormat="1" ht="19.899999999999999" customHeight="1" thickBot="1" x14ac:dyDescent="0.25">
      <c r="B7" s="44" t="s">
        <v>12</v>
      </c>
      <c r="C7" s="64"/>
      <c r="D7" s="65"/>
      <c r="E7" s="47" t="s">
        <v>287</v>
      </c>
      <c r="F7" s="61" t="s">
        <v>289</v>
      </c>
      <c r="G7" s="62"/>
      <c r="H7" s="63"/>
    </row>
    <row r="8" spans="2:10" s="28" customFormat="1" ht="19.899999999999999" customHeight="1" thickBot="1" x14ac:dyDescent="0.25">
      <c r="B8" s="45" t="s">
        <v>15</v>
      </c>
      <c r="C8" s="64"/>
      <c r="D8" s="65"/>
      <c r="E8" s="46" t="s">
        <v>285</v>
      </c>
      <c r="F8" s="61" t="s">
        <v>288</v>
      </c>
      <c r="G8" s="62"/>
      <c r="H8" s="63"/>
    </row>
    <row r="9" spans="2:10" s="28" customFormat="1" ht="27" customHeight="1" thickBot="1" x14ac:dyDescent="0.25"/>
    <row r="10" spans="2:10" s="51" customFormat="1" ht="33" customHeight="1" thickBot="1" x14ac:dyDescent="0.3">
      <c r="B10" s="49" t="s">
        <v>292</v>
      </c>
      <c r="C10" s="49" t="s">
        <v>14</v>
      </c>
      <c r="D10" s="50" t="s">
        <v>291</v>
      </c>
      <c r="E10" s="50" t="s">
        <v>293</v>
      </c>
      <c r="F10" s="50" t="s">
        <v>294</v>
      </c>
      <c r="G10" s="54" t="s">
        <v>4</v>
      </c>
      <c r="H10" s="55"/>
    </row>
    <row r="11" spans="2:10" s="34" customFormat="1" ht="12.75" x14ac:dyDescent="0.2">
      <c r="B11" s="29" t="s">
        <v>283</v>
      </c>
      <c r="C11" s="30">
        <v>0</v>
      </c>
      <c r="D11" s="31" t="s">
        <v>283</v>
      </c>
      <c r="E11" s="32" t="s">
        <v>283</v>
      </c>
      <c r="F11" s="33" t="s">
        <v>283</v>
      </c>
      <c r="G11" s="56" t="s">
        <v>283</v>
      </c>
      <c r="H11" s="56"/>
      <c r="I11" s="28"/>
    </row>
    <row r="12" spans="2:10" s="34" customFormat="1" ht="12.75" x14ac:dyDescent="0.2">
      <c r="B12" s="35"/>
      <c r="C12" s="36" t="s">
        <v>283</v>
      </c>
      <c r="D12" s="37"/>
      <c r="E12" s="32"/>
      <c r="F12" s="33"/>
      <c r="G12" s="52"/>
      <c r="H12" s="52"/>
      <c r="I12" s="28"/>
    </row>
    <row r="13" spans="2:10" s="34" customFormat="1" ht="12.75" x14ac:dyDescent="0.2">
      <c r="B13" s="35"/>
      <c r="C13" s="36"/>
      <c r="D13" s="37"/>
      <c r="E13" s="32"/>
      <c r="F13" s="33"/>
      <c r="G13" s="52"/>
      <c r="H13" s="52"/>
      <c r="I13" s="28"/>
    </row>
    <row r="14" spans="2:10" s="34" customFormat="1" ht="12.75" x14ac:dyDescent="0.2">
      <c r="B14" s="35"/>
      <c r="C14" s="36"/>
      <c r="D14" s="37"/>
      <c r="E14" s="32"/>
      <c r="F14" s="33"/>
      <c r="G14" s="52"/>
      <c r="H14" s="52"/>
      <c r="I14" s="28"/>
    </row>
    <row r="15" spans="2:10" s="34" customFormat="1" ht="12.75" x14ac:dyDescent="0.2">
      <c r="B15" s="35"/>
      <c r="C15" s="36"/>
      <c r="D15" s="37"/>
      <c r="E15" s="32"/>
      <c r="F15" s="33"/>
      <c r="G15" s="52"/>
      <c r="H15" s="52"/>
      <c r="I15" s="28"/>
    </row>
    <row r="16" spans="2:10" s="34" customFormat="1" ht="12.75" x14ac:dyDescent="0.2">
      <c r="B16" s="38"/>
      <c r="C16" s="39"/>
      <c r="D16" s="37"/>
      <c r="E16" s="32"/>
      <c r="F16" s="33"/>
      <c r="G16" s="52"/>
      <c r="H16" s="52"/>
      <c r="I16" s="28"/>
    </row>
    <row r="17" spans="2:10" s="34" customFormat="1" ht="12.75" x14ac:dyDescent="0.2">
      <c r="B17" s="38"/>
      <c r="C17" s="40"/>
      <c r="D17" s="41"/>
      <c r="E17" s="32"/>
      <c r="F17" s="33"/>
      <c r="G17" s="52"/>
      <c r="H17" s="52"/>
      <c r="I17" s="28"/>
    </row>
    <row r="18" spans="2:10" s="34" customFormat="1" ht="12.75" x14ac:dyDescent="0.2">
      <c r="B18" s="29"/>
      <c r="C18" s="40"/>
      <c r="D18" s="41"/>
      <c r="E18" s="42"/>
      <c r="F18" s="33"/>
      <c r="G18" s="52"/>
      <c r="H18" s="52"/>
      <c r="I18" s="28"/>
    </row>
    <row r="19" spans="2:10" s="2" customFormat="1" ht="18.75" x14ac:dyDescent="0.25">
      <c r="B19" s="23"/>
      <c r="C19" s="17"/>
      <c r="D19" s="19"/>
      <c r="E19" s="24"/>
      <c r="F19" s="25"/>
      <c r="G19" s="58"/>
      <c r="H19" s="58"/>
      <c r="I19"/>
    </row>
    <row r="20" spans="2:10" s="2" customFormat="1" ht="18.75" x14ac:dyDescent="0.25">
      <c r="B20" s="23"/>
      <c r="C20" s="17"/>
      <c r="D20" s="19"/>
      <c r="E20" s="24"/>
      <c r="F20" s="25"/>
      <c r="G20" s="53"/>
      <c r="H20" s="53"/>
      <c r="I20"/>
    </row>
    <row r="21" spans="2:10" s="2" customFormat="1" ht="18.75" x14ac:dyDescent="0.25">
      <c r="B21" s="23"/>
      <c r="C21" s="17"/>
      <c r="D21" s="24"/>
      <c r="E21" s="24"/>
      <c r="F21" s="25"/>
      <c r="G21" s="53"/>
      <c r="H21" s="53"/>
      <c r="I21"/>
    </row>
    <row r="22" spans="2:10" s="2" customFormat="1" ht="18.75" x14ac:dyDescent="0.25">
      <c r="B22" s="17"/>
      <c r="C22" s="17"/>
      <c r="D22" s="19"/>
      <c r="E22" s="19"/>
      <c r="F22" s="20"/>
      <c r="G22" s="53"/>
      <c r="H22" s="53"/>
      <c r="I22"/>
    </row>
    <row r="23" spans="2:10" s="2" customFormat="1" ht="18.75" x14ac:dyDescent="0.25">
      <c r="B23" s="17"/>
      <c r="C23" s="17"/>
      <c r="D23" s="19"/>
      <c r="E23" s="19"/>
      <c r="F23" s="20"/>
      <c r="G23" s="53"/>
      <c r="H23" s="53"/>
      <c r="I23"/>
    </row>
    <row r="24" spans="2:10" s="2" customFormat="1" ht="18.75" x14ac:dyDescent="0.25">
      <c r="B24" s="17"/>
      <c r="C24" s="17"/>
      <c r="D24" s="19"/>
      <c r="E24" s="19"/>
      <c r="F24" s="20"/>
      <c r="G24" s="53"/>
      <c r="H24" s="53"/>
      <c r="I24"/>
    </row>
    <row r="25" spans="2:10" s="2" customFormat="1" ht="18.75" x14ac:dyDescent="0.25">
      <c r="B25" s="17"/>
      <c r="C25" s="17"/>
      <c r="D25" s="19"/>
      <c r="E25" s="19"/>
      <c r="F25" s="20"/>
      <c r="G25" s="53"/>
      <c r="H25" s="53"/>
      <c r="I25"/>
    </row>
    <row r="26" spans="2:10" s="2" customFormat="1" ht="18.75" x14ac:dyDescent="0.25">
      <c r="B26" s="17"/>
      <c r="C26" s="17"/>
      <c r="D26" s="19"/>
      <c r="E26" s="19"/>
      <c r="F26" s="20"/>
      <c r="G26" s="53"/>
      <c r="H26" s="53"/>
      <c r="I26"/>
    </row>
    <row r="27" spans="2:10" s="2" customFormat="1" ht="18.75" x14ac:dyDescent="0.25">
      <c r="B27" s="17"/>
      <c r="C27" s="17"/>
      <c r="D27" s="19"/>
      <c r="E27" s="19"/>
      <c r="F27" s="20"/>
      <c r="G27" s="53"/>
      <c r="H27" s="53"/>
      <c r="I27"/>
    </row>
    <row r="28" spans="2:10" ht="20.25" customHeight="1" thickBot="1" x14ac:dyDescent="0.3">
      <c r="B28" s="13"/>
      <c r="C28" s="18">
        <f>SUM(C11:C27)</f>
        <v>0</v>
      </c>
      <c r="D28" s="11" t="s">
        <v>281</v>
      </c>
      <c r="E28" s="14" t="str">
        <f>IF(SUM(C11:C27)=0,"",SUM(C11:C27))</f>
        <v/>
      </c>
      <c r="F28" s="57"/>
      <c r="G28" s="57"/>
      <c r="H28" s="57"/>
      <c r="I28" s="57"/>
      <c r="J28" s="57"/>
    </row>
    <row r="29" spans="2:10" ht="15.75" customHeight="1" thickBot="1" x14ac:dyDescent="0.3">
      <c r="B29" s="22" t="s">
        <v>282</v>
      </c>
      <c r="D29" s="15"/>
      <c r="G29"/>
      <c r="H29"/>
      <c r="I29"/>
      <c r="J29"/>
    </row>
    <row r="30" spans="2:10" ht="12" customHeight="1" x14ac:dyDescent="0.25">
      <c r="B30" t="s">
        <v>283</v>
      </c>
      <c r="D30" s="16"/>
      <c r="G30"/>
      <c r="H30"/>
      <c r="I30"/>
      <c r="J30"/>
    </row>
    <row r="31" spans="2:10" ht="12" customHeight="1" x14ac:dyDescent="0.25">
      <c r="B31" t="s">
        <v>283</v>
      </c>
      <c r="G31"/>
      <c r="H31"/>
      <c r="I31"/>
      <c r="J31"/>
    </row>
    <row r="32" spans="2:10" ht="12" customHeight="1" x14ac:dyDescent="0.25">
      <c r="B32" s="21"/>
      <c r="G32"/>
      <c r="H32"/>
      <c r="I32"/>
      <c r="J32"/>
    </row>
    <row r="33" spans="7:10" ht="12" customHeight="1" x14ac:dyDescent="0.25">
      <c r="G33"/>
      <c r="H33"/>
      <c r="I33"/>
      <c r="J33"/>
    </row>
    <row r="34" spans="7:10" ht="12" customHeight="1" x14ac:dyDescent="0.25">
      <c r="G34"/>
      <c r="H34"/>
      <c r="I34"/>
      <c r="J34"/>
    </row>
    <row r="35" spans="7:10" ht="12" customHeight="1" x14ac:dyDescent="0.25">
      <c r="G35"/>
      <c r="H35"/>
      <c r="I35"/>
      <c r="J35"/>
    </row>
    <row r="36" spans="7:10" ht="12" customHeight="1" x14ac:dyDescent="0.25">
      <c r="G36"/>
      <c r="H36"/>
      <c r="I36"/>
      <c r="J36"/>
    </row>
    <row r="37" spans="7:10" ht="12" customHeight="1" x14ac:dyDescent="0.25">
      <c r="G37"/>
      <c r="H37"/>
      <c r="I37"/>
      <c r="J37"/>
    </row>
    <row r="38" spans="7:10" ht="12" customHeight="1" x14ac:dyDescent="0.25">
      <c r="G38"/>
      <c r="H38"/>
      <c r="I38"/>
      <c r="J38"/>
    </row>
    <row r="39" spans="7:10" ht="12" customHeight="1" x14ac:dyDescent="0.25">
      <c r="G39"/>
      <c r="H39"/>
      <c r="I39"/>
      <c r="J39"/>
    </row>
    <row r="40" spans="7:10" ht="12" customHeight="1" x14ac:dyDescent="0.25">
      <c r="G40"/>
      <c r="H40"/>
      <c r="I40"/>
      <c r="J40"/>
    </row>
    <row r="41" spans="7:10" ht="12" customHeight="1" x14ac:dyDescent="0.25">
      <c r="G41"/>
      <c r="H41"/>
      <c r="I41"/>
      <c r="J41"/>
    </row>
    <row r="42" spans="7:10" ht="12" customHeight="1" x14ac:dyDescent="0.25">
      <c r="G42"/>
      <c r="H42"/>
      <c r="I42"/>
      <c r="J42"/>
    </row>
    <row r="43" spans="7:10" ht="12" customHeight="1" x14ac:dyDescent="0.25">
      <c r="G43"/>
      <c r="H43"/>
      <c r="I43"/>
      <c r="J43"/>
    </row>
    <row r="44" spans="7:10" ht="12" customHeight="1" x14ac:dyDescent="0.25">
      <c r="G44"/>
      <c r="H44"/>
      <c r="I44"/>
      <c r="J44"/>
    </row>
  </sheetData>
  <sheetProtection formatCells="0" formatColumns="0" selectLockedCells="1"/>
  <mergeCells count="31">
    <mergeCell ref="B1:H1"/>
    <mergeCell ref="B2:H2"/>
    <mergeCell ref="F8:H8"/>
    <mergeCell ref="C4:D4"/>
    <mergeCell ref="E4:H4"/>
    <mergeCell ref="F5:H5"/>
    <mergeCell ref="F6:H6"/>
    <mergeCell ref="F7:H7"/>
    <mergeCell ref="C5:D5"/>
    <mergeCell ref="C6:D6"/>
    <mergeCell ref="C7:D7"/>
    <mergeCell ref="C8:D8"/>
    <mergeCell ref="F28:J28"/>
    <mergeCell ref="G17:H17"/>
    <mergeCell ref="G18:H18"/>
    <mergeCell ref="G19:H19"/>
    <mergeCell ref="G20:H20"/>
    <mergeCell ref="G27:H27"/>
    <mergeCell ref="G23:H23"/>
    <mergeCell ref="G24:H24"/>
    <mergeCell ref="G25:H25"/>
    <mergeCell ref="G26:H26"/>
    <mergeCell ref="G16:H16"/>
    <mergeCell ref="G22:H22"/>
    <mergeCell ref="G10:H10"/>
    <mergeCell ref="G11:H11"/>
    <mergeCell ref="G12:H12"/>
    <mergeCell ref="G13:H13"/>
    <mergeCell ref="G14:H14"/>
    <mergeCell ref="G15:H15"/>
    <mergeCell ref="G21:H21"/>
  </mergeCells>
  <phoneticPr fontId="1" type="noConversion"/>
  <printOptions horizontalCentered="1"/>
  <pageMargins left="0.25" right="0.25" top="0.5" bottom="0.5" header="0.3" footer="0.3"/>
  <pageSetup scale="6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57150</xdr:colOff>
                    <xdr:row>3</xdr:row>
                    <xdr:rowOff>19050</xdr:rowOff>
                  </from>
                  <to>
                    <xdr:col>4</xdr:col>
                    <xdr:colOff>247650</xdr:colOff>
                    <xdr:row>3</xdr:row>
                    <xdr:rowOff>171450</xdr:rowOff>
                  </to>
                </anchor>
              </controlPr>
            </control>
          </mc:Choice>
        </mc:AlternateContent>
        <mc:AlternateContent xmlns:mc="http://schemas.openxmlformats.org/markup-compatibility/2006">
          <mc:Choice Requires="x14">
            <control shapeId="3081" r:id="rId5" name="Check Box 9">
              <controlPr defaultSize="0" autoFill="0" autoLine="0" autoPict="0">
                <anchor moveWithCells="1">
                  <from>
                    <xdr:col>5</xdr:col>
                    <xdr:colOff>76200</xdr:colOff>
                    <xdr:row>6</xdr:row>
                    <xdr:rowOff>19050</xdr:rowOff>
                  </from>
                  <to>
                    <xdr:col>5</xdr:col>
                    <xdr:colOff>285750</xdr:colOff>
                    <xdr:row>6</xdr:row>
                    <xdr:rowOff>171450</xdr:rowOff>
                  </to>
                </anchor>
              </controlPr>
            </control>
          </mc:Choice>
        </mc:AlternateContent>
        <mc:AlternateContent xmlns:mc="http://schemas.openxmlformats.org/markup-compatibility/2006">
          <mc:Choice Requires="x14">
            <control shapeId="3083" r:id="rId6" name="Check Box 11">
              <controlPr defaultSize="0" autoFill="0" autoLine="0" autoPict="0">
                <anchor moveWithCells="1">
                  <from>
                    <xdr:col>6</xdr:col>
                    <xdr:colOff>361950</xdr:colOff>
                    <xdr:row>6</xdr:row>
                    <xdr:rowOff>19050</xdr:rowOff>
                  </from>
                  <to>
                    <xdr:col>6</xdr:col>
                    <xdr:colOff>552450</xdr:colOff>
                    <xdr:row>6</xdr:row>
                    <xdr:rowOff>171450</xdr:rowOff>
                  </to>
                </anchor>
              </controlPr>
            </control>
          </mc:Choice>
        </mc:AlternateContent>
        <mc:AlternateContent xmlns:mc="http://schemas.openxmlformats.org/markup-compatibility/2006">
          <mc:Choice Requires="x14">
            <control shapeId="3084" r:id="rId7" name="Check Box 12">
              <controlPr defaultSize="0" autoFill="0" autoLine="0" autoPict="0">
                <anchor moveWithCells="1">
                  <from>
                    <xdr:col>5</xdr:col>
                    <xdr:colOff>76200</xdr:colOff>
                    <xdr:row>7</xdr:row>
                    <xdr:rowOff>19050</xdr:rowOff>
                  </from>
                  <to>
                    <xdr:col>5</xdr:col>
                    <xdr:colOff>285750</xdr:colOff>
                    <xdr:row>7</xdr:row>
                    <xdr:rowOff>171450</xdr:rowOff>
                  </to>
                </anchor>
              </controlPr>
            </control>
          </mc:Choice>
        </mc:AlternateContent>
        <mc:AlternateContent xmlns:mc="http://schemas.openxmlformats.org/markup-compatibility/2006">
          <mc:Choice Requires="x14">
            <control shapeId="3085" r:id="rId8" name="Check Box 13">
              <controlPr defaultSize="0" autoFill="0" autoLine="0" autoPict="0">
                <anchor moveWithCells="1">
                  <from>
                    <xdr:col>6</xdr:col>
                    <xdr:colOff>361950</xdr:colOff>
                    <xdr:row>7</xdr:row>
                    <xdr:rowOff>19050</xdr:rowOff>
                  </from>
                  <to>
                    <xdr:col>6</xdr:col>
                    <xdr:colOff>552450</xdr:colOff>
                    <xdr:row>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02"/>
  <sheetViews>
    <sheetView workbookViewId="0">
      <selection activeCell="A5" sqref="A5:I178"/>
    </sheetView>
  </sheetViews>
  <sheetFormatPr defaultColWidth="8.7109375" defaultRowHeight="15" x14ac:dyDescent="0.25"/>
  <cols>
    <col min="1" max="1" width="7.7109375" customWidth="1"/>
    <col min="2" max="2" width="31.42578125" bestFit="1" customWidth="1"/>
    <col min="3" max="3" width="24.42578125" bestFit="1" customWidth="1"/>
    <col min="4" max="4" width="16.28515625" bestFit="1" customWidth="1"/>
    <col min="5" max="5" width="36.42578125" customWidth="1"/>
    <col min="6" max="6" width="12.42578125" customWidth="1"/>
    <col min="7" max="7" width="16.7109375" customWidth="1"/>
    <col min="8" max="8" width="18.28515625" customWidth="1"/>
    <col min="9" max="9" width="10" customWidth="1"/>
    <col min="11" max="11" width="15.42578125" bestFit="1" customWidth="1"/>
    <col min="12" max="12" width="18.7109375" bestFit="1" customWidth="1"/>
  </cols>
  <sheetData>
    <row r="1" spans="1:16" x14ac:dyDescent="0.25">
      <c r="A1" s="10" t="s">
        <v>0</v>
      </c>
      <c r="B1" s="10" t="s">
        <v>1</v>
      </c>
      <c r="C1" s="10" t="s">
        <v>2</v>
      </c>
      <c r="D1" s="10" t="s">
        <v>3</v>
      </c>
      <c r="E1" s="10" t="s">
        <v>4</v>
      </c>
      <c r="F1" s="10" t="s">
        <v>5</v>
      </c>
      <c r="G1" s="10" t="s">
        <v>6</v>
      </c>
      <c r="H1" s="10" t="s">
        <v>7</v>
      </c>
      <c r="I1" s="10" t="s">
        <v>8</v>
      </c>
      <c r="K1" s="5" t="s">
        <v>22</v>
      </c>
      <c r="L1" s="3" t="s">
        <v>23</v>
      </c>
      <c r="M1" s="3" t="s">
        <v>25</v>
      </c>
      <c r="N1" s="73" t="s">
        <v>26</v>
      </c>
      <c r="O1" s="73"/>
      <c r="P1" s="73"/>
    </row>
    <row r="2" spans="1:16" x14ac:dyDescent="0.25">
      <c r="A2" s="1">
        <v>5100</v>
      </c>
      <c r="B2" s="1" t="s">
        <v>124</v>
      </c>
      <c r="C2" s="1" t="s">
        <v>35</v>
      </c>
      <c r="D2" s="1" t="s">
        <v>33</v>
      </c>
      <c r="E2" s="1"/>
      <c r="F2" s="1" t="s">
        <v>34</v>
      </c>
      <c r="G2" s="1" t="s">
        <v>34</v>
      </c>
      <c r="H2" s="1" t="s">
        <v>34</v>
      </c>
      <c r="I2" s="1"/>
      <c r="K2" s="12">
        <v>100000</v>
      </c>
      <c r="L2" s="4" t="str">
        <f>IF(1=1,"","")</f>
        <v/>
      </c>
      <c r="M2" s="4">
        <v>1</v>
      </c>
      <c r="N2" s="3" t="s">
        <v>29</v>
      </c>
      <c r="O2" s="3" t="s">
        <v>30</v>
      </c>
      <c r="P2" s="3" t="s">
        <v>31</v>
      </c>
    </row>
    <row r="3" spans="1:16" x14ac:dyDescent="0.25">
      <c r="A3" s="1">
        <v>5110</v>
      </c>
      <c r="B3" s="1" t="s">
        <v>125</v>
      </c>
      <c r="C3" s="1" t="s">
        <v>35</v>
      </c>
      <c r="D3" s="1" t="s">
        <v>33</v>
      </c>
      <c r="E3" s="1"/>
      <c r="F3" s="1" t="s">
        <v>34</v>
      </c>
      <c r="G3" s="1" t="s">
        <v>34</v>
      </c>
      <c r="H3" s="1" t="s">
        <v>34</v>
      </c>
      <c r="I3" s="1"/>
      <c r="K3" s="12">
        <v>8100</v>
      </c>
      <c r="L3" s="4" t="s">
        <v>211</v>
      </c>
      <c r="M3" s="4">
        <v>2</v>
      </c>
      <c r="O3" s="3" t="s">
        <v>28</v>
      </c>
      <c r="P3" s="3" t="s">
        <v>27</v>
      </c>
    </row>
    <row r="4" spans="1:16" x14ac:dyDescent="0.25">
      <c r="A4" s="1">
        <v>5120</v>
      </c>
      <c r="B4" s="1" t="s">
        <v>127</v>
      </c>
      <c r="C4" s="1" t="s">
        <v>35</v>
      </c>
      <c r="D4" s="1" t="s">
        <v>33</v>
      </c>
      <c r="E4" s="1"/>
      <c r="F4" s="1" t="s">
        <v>34</v>
      </c>
      <c r="G4" s="1" t="s">
        <v>34</v>
      </c>
      <c r="H4" s="1" t="s">
        <v>34</v>
      </c>
      <c r="I4" s="1"/>
      <c r="K4" s="12">
        <v>7100</v>
      </c>
      <c r="L4" s="4" t="s">
        <v>17</v>
      </c>
      <c r="M4" s="4">
        <v>3</v>
      </c>
    </row>
    <row r="5" spans="1:16" x14ac:dyDescent="0.25">
      <c r="A5" s="1">
        <v>5200</v>
      </c>
      <c r="B5" s="1" t="s">
        <v>128</v>
      </c>
      <c r="C5" s="1" t="s">
        <v>35</v>
      </c>
      <c r="D5" s="1" t="s">
        <v>33</v>
      </c>
      <c r="E5" s="1"/>
      <c r="F5" s="1" t="s">
        <v>34</v>
      </c>
      <c r="G5" s="1" t="s">
        <v>34</v>
      </c>
      <c r="H5" s="1" t="s">
        <v>34</v>
      </c>
      <c r="I5" s="1"/>
      <c r="K5" s="12">
        <v>6100</v>
      </c>
      <c r="L5" s="4" t="s">
        <v>24</v>
      </c>
      <c r="M5" s="4">
        <v>4</v>
      </c>
    </row>
    <row r="6" spans="1:16" x14ac:dyDescent="0.25">
      <c r="A6" s="1">
        <v>5300</v>
      </c>
      <c r="B6" s="1" t="s">
        <v>129</v>
      </c>
      <c r="C6" s="1" t="s">
        <v>35</v>
      </c>
      <c r="D6" s="1" t="s">
        <v>33</v>
      </c>
      <c r="E6" s="1"/>
      <c r="F6" s="1" t="s">
        <v>34</v>
      </c>
      <c r="G6" s="1" t="s">
        <v>34</v>
      </c>
      <c r="H6" s="1" t="s">
        <v>34</v>
      </c>
      <c r="I6" s="1"/>
      <c r="K6" s="12">
        <v>5100</v>
      </c>
      <c r="L6" s="4" t="s">
        <v>19</v>
      </c>
      <c r="M6" s="4">
        <v>5</v>
      </c>
    </row>
    <row r="7" spans="1:16" x14ac:dyDescent="0.25">
      <c r="A7" s="1">
        <v>5400</v>
      </c>
      <c r="B7" s="1" t="s">
        <v>130</v>
      </c>
      <c r="C7" s="1" t="s">
        <v>35</v>
      </c>
      <c r="D7" s="1" t="s">
        <v>33</v>
      </c>
      <c r="E7" s="1"/>
      <c r="F7" s="1" t="s">
        <v>34</v>
      </c>
      <c r="G7" s="1" t="s">
        <v>34</v>
      </c>
      <c r="H7" s="1" t="s">
        <v>34</v>
      </c>
      <c r="I7" s="1"/>
    </row>
    <row r="8" spans="1:16" x14ac:dyDescent="0.25">
      <c r="A8" s="1">
        <v>5410</v>
      </c>
      <c r="B8" s="1" t="s">
        <v>131</v>
      </c>
      <c r="C8" s="1" t="s">
        <v>35</v>
      </c>
      <c r="D8" s="1" t="s">
        <v>33</v>
      </c>
      <c r="E8" s="1"/>
      <c r="F8" s="1" t="s">
        <v>34</v>
      </c>
      <c r="G8" s="1" t="s">
        <v>34</v>
      </c>
      <c r="H8" s="1" t="s">
        <v>34</v>
      </c>
      <c r="I8" s="1"/>
    </row>
    <row r="9" spans="1:16" x14ac:dyDescent="0.25">
      <c r="A9" s="1">
        <v>5420</v>
      </c>
      <c r="B9" s="1" t="s">
        <v>132</v>
      </c>
      <c r="C9" s="1" t="s">
        <v>35</v>
      </c>
      <c r="D9" s="1" t="s">
        <v>33</v>
      </c>
      <c r="E9" s="1"/>
      <c r="F9" s="1" t="s">
        <v>34</v>
      </c>
      <c r="G9" s="1" t="s">
        <v>34</v>
      </c>
      <c r="H9" s="1" t="s">
        <v>34</v>
      </c>
      <c r="I9" s="1"/>
      <c r="K9" s="74" t="s">
        <v>39</v>
      </c>
      <c r="L9" s="75"/>
      <c r="M9" s="75"/>
      <c r="N9" s="75"/>
      <c r="O9" s="75"/>
      <c r="P9" s="75"/>
    </row>
    <row r="10" spans="1:16" x14ac:dyDescent="0.25">
      <c r="A10" s="1">
        <v>5430</v>
      </c>
      <c r="B10" s="1" t="s">
        <v>133</v>
      </c>
      <c r="C10" s="1" t="s">
        <v>35</v>
      </c>
      <c r="D10" s="1" t="s">
        <v>33</v>
      </c>
      <c r="E10" s="1"/>
      <c r="F10" s="1" t="s">
        <v>34</v>
      </c>
      <c r="G10" s="1" t="s">
        <v>34</v>
      </c>
      <c r="H10" s="1" t="s">
        <v>34</v>
      </c>
      <c r="I10" s="1"/>
      <c r="K10" s="75"/>
      <c r="L10" s="75"/>
      <c r="M10" s="75"/>
      <c r="N10" s="75"/>
      <c r="O10" s="75"/>
      <c r="P10" s="75"/>
    </row>
    <row r="11" spans="1:16" x14ac:dyDescent="0.25">
      <c r="A11" s="1">
        <v>5460</v>
      </c>
      <c r="B11" s="1" t="s">
        <v>134</v>
      </c>
      <c r="C11" s="1" t="s">
        <v>35</v>
      </c>
      <c r="D11" s="1" t="s">
        <v>33</v>
      </c>
      <c r="E11" s="1"/>
      <c r="F11" s="1" t="s">
        <v>34</v>
      </c>
      <c r="G11" s="1" t="s">
        <v>34</v>
      </c>
      <c r="H11" s="1" t="s">
        <v>34</v>
      </c>
      <c r="I11" s="1"/>
      <c r="K11" s="75"/>
      <c r="L11" s="75"/>
      <c r="M11" s="75"/>
      <c r="N11" s="75"/>
      <c r="O11" s="75"/>
      <c r="P11" s="75"/>
    </row>
    <row r="12" spans="1:16" x14ac:dyDescent="0.25">
      <c r="A12" s="1">
        <v>5480</v>
      </c>
      <c r="B12" s="1" t="s">
        <v>135</v>
      </c>
      <c r="C12" s="1" t="s">
        <v>35</v>
      </c>
      <c r="D12" s="1" t="s">
        <v>33</v>
      </c>
      <c r="E12" s="1"/>
      <c r="F12" s="1" t="s">
        <v>34</v>
      </c>
      <c r="G12" s="1" t="s">
        <v>34</v>
      </c>
      <c r="H12" s="1" t="s">
        <v>34</v>
      </c>
      <c r="I12" s="1"/>
      <c r="K12" s="75"/>
      <c r="L12" s="75"/>
      <c r="M12" s="75"/>
      <c r="N12" s="75"/>
      <c r="O12" s="75"/>
      <c r="P12" s="75"/>
    </row>
    <row r="13" spans="1:16" x14ac:dyDescent="0.25">
      <c r="A13" s="1">
        <v>5700</v>
      </c>
      <c r="B13" s="1" t="s">
        <v>136</v>
      </c>
      <c r="C13" s="1" t="s">
        <v>35</v>
      </c>
      <c r="D13" s="1" t="s">
        <v>33</v>
      </c>
      <c r="E13" s="1"/>
      <c r="F13" s="1" t="s">
        <v>34</v>
      </c>
      <c r="G13" s="1" t="s">
        <v>34</v>
      </c>
      <c r="H13" s="1" t="s">
        <v>34</v>
      </c>
      <c r="I13" s="1"/>
    </row>
    <row r="14" spans="1:16" x14ac:dyDescent="0.25">
      <c r="A14" s="1">
        <v>5710</v>
      </c>
      <c r="B14" s="1" t="s">
        <v>137</v>
      </c>
      <c r="C14" s="1" t="s">
        <v>35</v>
      </c>
      <c r="D14" s="1" t="s">
        <v>33</v>
      </c>
      <c r="E14" s="1"/>
      <c r="F14" s="1" t="s">
        <v>34</v>
      </c>
      <c r="G14" s="1" t="s">
        <v>34</v>
      </c>
      <c r="H14" s="1" t="s">
        <v>34</v>
      </c>
      <c r="I14" s="1"/>
    </row>
    <row r="15" spans="1:16" x14ac:dyDescent="0.25">
      <c r="A15" s="1">
        <v>5800</v>
      </c>
      <c r="B15" s="1" t="s">
        <v>138</v>
      </c>
      <c r="C15" s="1" t="s">
        <v>35</v>
      </c>
      <c r="D15" s="1" t="s">
        <v>33</v>
      </c>
      <c r="E15" s="1"/>
      <c r="F15" s="1" t="s">
        <v>34</v>
      </c>
      <c r="G15" s="1" t="s">
        <v>34</v>
      </c>
      <c r="H15" s="1" t="s">
        <v>34</v>
      </c>
      <c r="I15" s="1"/>
    </row>
    <row r="16" spans="1:16" x14ac:dyDescent="0.25">
      <c r="A16" s="1">
        <v>5810</v>
      </c>
      <c r="B16" s="1" t="s">
        <v>139</v>
      </c>
      <c r="C16" s="1" t="s">
        <v>35</v>
      </c>
      <c r="D16" s="1" t="s">
        <v>33</v>
      </c>
      <c r="E16" s="1"/>
      <c r="F16" s="1" t="s">
        <v>34</v>
      </c>
      <c r="G16" s="1" t="s">
        <v>34</v>
      </c>
      <c r="H16" s="1" t="s">
        <v>34</v>
      </c>
      <c r="I16" s="1"/>
    </row>
    <row r="17" spans="1:9" x14ac:dyDescent="0.25">
      <c r="A17" s="1">
        <v>5870</v>
      </c>
      <c r="B17" s="1" t="s">
        <v>140</v>
      </c>
      <c r="C17" s="1" t="s">
        <v>35</v>
      </c>
      <c r="D17" s="1" t="s">
        <v>33</v>
      </c>
      <c r="E17" s="1"/>
      <c r="F17" s="1" t="s">
        <v>34</v>
      </c>
      <c r="G17" s="1" t="s">
        <v>34</v>
      </c>
      <c r="H17" s="1" t="s">
        <v>34</v>
      </c>
      <c r="I17" s="1"/>
    </row>
    <row r="18" spans="1:9" x14ac:dyDescent="0.25">
      <c r="A18" s="1">
        <v>5900</v>
      </c>
      <c r="B18" s="1" t="s">
        <v>141</v>
      </c>
      <c r="C18" s="1" t="s">
        <v>35</v>
      </c>
      <c r="D18" s="1" t="s">
        <v>33</v>
      </c>
      <c r="E18" s="1"/>
      <c r="F18" s="1" t="s">
        <v>34</v>
      </c>
      <c r="G18" s="1" t="s">
        <v>34</v>
      </c>
      <c r="H18" s="1" t="s">
        <v>34</v>
      </c>
      <c r="I18" s="1"/>
    </row>
    <row r="19" spans="1:9" x14ac:dyDescent="0.25">
      <c r="A19" s="1">
        <v>6100</v>
      </c>
      <c r="B19" s="1" t="s">
        <v>142</v>
      </c>
      <c r="C19" s="1" t="s">
        <v>35</v>
      </c>
      <c r="D19" s="1" t="s">
        <v>33</v>
      </c>
      <c r="E19" s="1"/>
      <c r="F19" s="1" t="s">
        <v>34</v>
      </c>
      <c r="G19" s="1" t="s">
        <v>34</v>
      </c>
      <c r="H19" s="1" t="s">
        <v>34</v>
      </c>
      <c r="I19" s="1"/>
    </row>
    <row r="20" spans="1:9" x14ac:dyDescent="0.25">
      <c r="A20" s="1">
        <v>6150</v>
      </c>
      <c r="B20" s="1" t="s">
        <v>143</v>
      </c>
      <c r="C20" s="1" t="s">
        <v>35</v>
      </c>
      <c r="D20" s="1" t="s">
        <v>33</v>
      </c>
      <c r="E20" s="1"/>
      <c r="F20" s="1" t="s">
        <v>34</v>
      </c>
      <c r="G20" s="1" t="s">
        <v>34</v>
      </c>
      <c r="H20" s="1" t="s">
        <v>34</v>
      </c>
      <c r="I20" s="1"/>
    </row>
    <row r="21" spans="1:9" x14ac:dyDescent="0.25">
      <c r="A21" s="1">
        <v>6200</v>
      </c>
      <c r="B21" s="1" t="s">
        <v>144</v>
      </c>
      <c r="C21" s="1" t="s">
        <v>35</v>
      </c>
      <c r="D21" s="1" t="s">
        <v>33</v>
      </c>
      <c r="E21" s="1"/>
      <c r="F21" s="1" t="s">
        <v>34</v>
      </c>
      <c r="G21" s="1" t="s">
        <v>34</v>
      </c>
      <c r="H21" s="1" t="s">
        <v>34</v>
      </c>
      <c r="I21" s="1"/>
    </row>
    <row r="22" spans="1:9" x14ac:dyDescent="0.25">
      <c r="A22" s="1">
        <v>6300</v>
      </c>
      <c r="B22" s="1" t="s">
        <v>145</v>
      </c>
      <c r="C22" s="1" t="s">
        <v>35</v>
      </c>
      <c r="D22" s="1" t="s">
        <v>33</v>
      </c>
      <c r="E22" s="1"/>
      <c r="F22" s="1" t="s">
        <v>34</v>
      </c>
      <c r="G22" s="1" t="s">
        <v>34</v>
      </c>
      <c r="H22" s="1" t="s">
        <v>34</v>
      </c>
      <c r="I22" s="1"/>
    </row>
    <row r="23" spans="1:9" x14ac:dyDescent="0.25">
      <c r="A23" s="1">
        <v>6400</v>
      </c>
      <c r="B23" s="1" t="s">
        <v>146</v>
      </c>
      <c r="C23" s="1" t="s">
        <v>35</v>
      </c>
      <c r="D23" s="1" t="s">
        <v>33</v>
      </c>
      <c r="E23" s="1"/>
      <c r="F23" s="1" t="s">
        <v>34</v>
      </c>
      <c r="G23" s="1" t="s">
        <v>34</v>
      </c>
      <c r="H23" s="1" t="s">
        <v>34</v>
      </c>
      <c r="I23" s="1"/>
    </row>
    <row r="24" spans="1:9" x14ac:dyDescent="0.25">
      <c r="A24" s="1">
        <v>6700</v>
      </c>
      <c r="B24" s="1" t="s">
        <v>147</v>
      </c>
      <c r="C24" s="1" t="s">
        <v>35</v>
      </c>
      <c r="D24" s="1" t="s">
        <v>33</v>
      </c>
      <c r="E24" s="1"/>
      <c r="F24" s="1" t="s">
        <v>34</v>
      </c>
      <c r="G24" s="1" t="s">
        <v>34</v>
      </c>
      <c r="H24" s="1" t="s">
        <v>34</v>
      </c>
      <c r="I24" s="1"/>
    </row>
    <row r="25" spans="1:9" x14ac:dyDescent="0.25">
      <c r="A25" s="1">
        <v>6800</v>
      </c>
      <c r="B25" s="1" t="s">
        <v>148</v>
      </c>
      <c r="C25" s="1" t="s">
        <v>35</v>
      </c>
      <c r="D25" s="1" t="s">
        <v>33</v>
      </c>
      <c r="E25" s="1"/>
      <c r="F25" s="1" t="s">
        <v>34</v>
      </c>
      <c r="G25" s="1" t="s">
        <v>34</v>
      </c>
      <c r="H25" s="1" t="s">
        <v>34</v>
      </c>
      <c r="I25" s="1"/>
    </row>
    <row r="26" spans="1:9" x14ac:dyDescent="0.25">
      <c r="A26" s="1">
        <v>7100</v>
      </c>
      <c r="B26" s="1" t="s">
        <v>149</v>
      </c>
      <c r="C26" s="1" t="s">
        <v>35</v>
      </c>
      <c r="D26" s="1" t="s">
        <v>33</v>
      </c>
      <c r="E26" s="1"/>
      <c r="F26" s="1" t="s">
        <v>34</v>
      </c>
      <c r="G26" s="1" t="s">
        <v>34</v>
      </c>
      <c r="H26" s="1" t="s">
        <v>34</v>
      </c>
      <c r="I26" s="1"/>
    </row>
    <row r="27" spans="1:9" x14ac:dyDescent="0.25">
      <c r="A27" s="1">
        <v>7130</v>
      </c>
      <c r="B27" s="1" t="s">
        <v>150</v>
      </c>
      <c r="C27" s="1" t="s">
        <v>35</v>
      </c>
      <c r="D27" s="1" t="s">
        <v>33</v>
      </c>
      <c r="E27" s="1"/>
      <c r="F27" s="1" t="s">
        <v>34</v>
      </c>
      <c r="G27" s="1" t="s">
        <v>34</v>
      </c>
      <c r="H27" s="1" t="s">
        <v>34</v>
      </c>
      <c r="I27" s="1"/>
    </row>
    <row r="28" spans="1:9" x14ac:dyDescent="0.25">
      <c r="A28" s="1">
        <v>7160</v>
      </c>
      <c r="B28" s="1" t="s">
        <v>151</v>
      </c>
      <c r="C28" s="1" t="s">
        <v>35</v>
      </c>
      <c r="D28" s="1" t="s">
        <v>33</v>
      </c>
      <c r="E28" s="1"/>
      <c r="F28" s="1" t="s">
        <v>34</v>
      </c>
      <c r="G28" s="1" t="s">
        <v>34</v>
      </c>
      <c r="H28" s="1" t="s">
        <v>34</v>
      </c>
      <c r="I28" s="1"/>
    </row>
    <row r="29" spans="1:9" x14ac:dyDescent="0.25">
      <c r="A29" s="1">
        <v>7180</v>
      </c>
      <c r="B29" s="1" t="s">
        <v>152</v>
      </c>
      <c r="C29" s="1" t="s">
        <v>35</v>
      </c>
      <c r="D29" s="1" t="s">
        <v>33</v>
      </c>
      <c r="E29" s="1"/>
      <c r="F29" s="1" t="s">
        <v>34</v>
      </c>
      <c r="G29" s="1" t="s">
        <v>34</v>
      </c>
      <c r="H29" s="1" t="s">
        <v>34</v>
      </c>
      <c r="I29" s="1"/>
    </row>
    <row r="30" spans="1:9" x14ac:dyDescent="0.25">
      <c r="A30" s="1">
        <v>7200</v>
      </c>
      <c r="B30" s="1" t="s">
        <v>153</v>
      </c>
      <c r="C30" s="1" t="s">
        <v>35</v>
      </c>
      <c r="D30" s="1" t="s">
        <v>33</v>
      </c>
      <c r="E30" s="1"/>
      <c r="F30" s="1" t="s">
        <v>34</v>
      </c>
      <c r="G30" s="1" t="s">
        <v>34</v>
      </c>
      <c r="H30" s="1" t="s">
        <v>34</v>
      </c>
      <c r="I30" s="1"/>
    </row>
    <row r="31" spans="1:9" x14ac:dyDescent="0.25">
      <c r="A31" s="1">
        <v>7210</v>
      </c>
      <c r="B31" s="1" t="s">
        <v>154</v>
      </c>
      <c r="C31" s="1" t="s">
        <v>35</v>
      </c>
      <c r="D31" s="1" t="s">
        <v>33</v>
      </c>
      <c r="E31" s="1"/>
      <c r="F31" s="1" t="s">
        <v>34</v>
      </c>
      <c r="G31" s="1" t="s">
        <v>34</v>
      </c>
      <c r="H31" s="1" t="s">
        <v>34</v>
      </c>
      <c r="I31" s="1"/>
    </row>
    <row r="32" spans="1:9" x14ac:dyDescent="0.25">
      <c r="A32" s="1">
        <v>7250</v>
      </c>
      <c r="B32" s="1" t="s">
        <v>155</v>
      </c>
      <c r="C32" s="1" t="s">
        <v>35</v>
      </c>
      <c r="D32" s="1" t="s">
        <v>33</v>
      </c>
      <c r="E32" s="1"/>
      <c r="F32" s="1" t="s">
        <v>34</v>
      </c>
      <c r="G32" s="1" t="s">
        <v>34</v>
      </c>
      <c r="H32" s="1" t="s">
        <v>34</v>
      </c>
      <c r="I32" s="1"/>
    </row>
    <row r="33" spans="1:9" x14ac:dyDescent="0.25">
      <c r="A33" s="1">
        <v>7260</v>
      </c>
      <c r="B33" s="1" t="s">
        <v>156</v>
      </c>
      <c r="C33" s="1" t="s">
        <v>35</v>
      </c>
      <c r="D33" s="1" t="s">
        <v>33</v>
      </c>
      <c r="E33" s="1"/>
      <c r="F33" s="1" t="s">
        <v>34</v>
      </c>
      <c r="G33" s="1" t="s">
        <v>34</v>
      </c>
      <c r="H33" s="1" t="s">
        <v>34</v>
      </c>
      <c r="I33" s="1"/>
    </row>
    <row r="34" spans="1:9" x14ac:dyDescent="0.25">
      <c r="A34" s="1">
        <v>7300</v>
      </c>
      <c r="B34" s="1" t="s">
        <v>157</v>
      </c>
      <c r="C34" s="1" t="s">
        <v>35</v>
      </c>
      <c r="D34" s="1" t="s">
        <v>33</v>
      </c>
      <c r="E34" s="1"/>
      <c r="F34" s="1" t="s">
        <v>34</v>
      </c>
      <c r="G34" s="1" t="s">
        <v>34</v>
      </c>
      <c r="H34" s="1" t="s">
        <v>34</v>
      </c>
      <c r="I34" s="1"/>
    </row>
    <row r="35" spans="1:9" x14ac:dyDescent="0.25">
      <c r="A35" s="1">
        <v>7325</v>
      </c>
      <c r="B35" s="1" t="s">
        <v>158</v>
      </c>
      <c r="C35" s="1" t="s">
        <v>35</v>
      </c>
      <c r="D35" s="1" t="s">
        <v>126</v>
      </c>
      <c r="E35" s="1"/>
      <c r="F35" s="1" t="s">
        <v>34</v>
      </c>
      <c r="G35" s="1" t="s">
        <v>34</v>
      </c>
      <c r="H35" s="1" t="s">
        <v>34</v>
      </c>
      <c r="I35" s="1"/>
    </row>
    <row r="36" spans="1:9" x14ac:dyDescent="0.25">
      <c r="A36" s="1">
        <v>7350</v>
      </c>
      <c r="B36" s="1" t="s">
        <v>159</v>
      </c>
      <c r="C36" s="1" t="s">
        <v>35</v>
      </c>
      <c r="D36" s="1" t="s">
        <v>33</v>
      </c>
      <c r="E36" s="1"/>
      <c r="F36" s="1" t="s">
        <v>34</v>
      </c>
      <c r="G36" s="1" t="s">
        <v>34</v>
      </c>
      <c r="H36" s="1" t="s">
        <v>34</v>
      </c>
      <c r="I36" s="1"/>
    </row>
    <row r="37" spans="1:9" x14ac:dyDescent="0.25">
      <c r="A37" s="1">
        <v>7400</v>
      </c>
      <c r="B37" s="1" t="s">
        <v>160</v>
      </c>
      <c r="C37" s="1" t="s">
        <v>35</v>
      </c>
      <c r="D37" s="1" t="s">
        <v>33</v>
      </c>
      <c r="E37" s="1"/>
      <c r="F37" s="1" t="s">
        <v>34</v>
      </c>
      <c r="G37" s="1" t="s">
        <v>34</v>
      </c>
      <c r="H37" s="1" t="s">
        <v>34</v>
      </c>
      <c r="I37" s="1"/>
    </row>
    <row r="38" spans="1:9" x14ac:dyDescent="0.25">
      <c r="A38" s="1">
        <v>7420</v>
      </c>
      <c r="B38" s="1" t="s">
        <v>161</v>
      </c>
      <c r="C38" s="1" t="s">
        <v>35</v>
      </c>
      <c r="D38" s="1" t="s">
        <v>33</v>
      </c>
      <c r="E38" s="1"/>
      <c r="F38" s="1" t="s">
        <v>34</v>
      </c>
      <c r="G38" s="1" t="s">
        <v>34</v>
      </c>
      <c r="H38" s="1" t="s">
        <v>34</v>
      </c>
      <c r="I38" s="1"/>
    </row>
    <row r="39" spans="1:9" x14ac:dyDescent="0.25">
      <c r="A39" s="1">
        <v>7450</v>
      </c>
      <c r="B39" s="1" t="s">
        <v>162</v>
      </c>
      <c r="C39" s="1" t="s">
        <v>35</v>
      </c>
      <c r="D39" s="1" t="s">
        <v>33</v>
      </c>
      <c r="E39" s="1"/>
      <c r="F39" s="1" t="s">
        <v>34</v>
      </c>
      <c r="G39" s="1" t="s">
        <v>34</v>
      </c>
      <c r="H39" s="1" t="s">
        <v>34</v>
      </c>
      <c r="I39" s="1"/>
    </row>
    <row r="40" spans="1:9" x14ac:dyDescent="0.25">
      <c r="A40" s="1">
        <v>7470</v>
      </c>
      <c r="B40" s="1" t="s">
        <v>163</v>
      </c>
      <c r="C40" s="1" t="s">
        <v>35</v>
      </c>
      <c r="D40" s="1" t="s">
        <v>33</v>
      </c>
      <c r="E40" s="1"/>
      <c r="F40" s="1" t="s">
        <v>34</v>
      </c>
      <c r="G40" s="1" t="s">
        <v>34</v>
      </c>
      <c r="H40" s="1" t="s">
        <v>34</v>
      </c>
      <c r="I40" s="1"/>
    </row>
    <row r="41" spans="1:9" x14ac:dyDescent="0.25">
      <c r="A41" s="1">
        <v>7480</v>
      </c>
      <c r="B41" s="1" t="s">
        <v>164</v>
      </c>
      <c r="C41" s="1" t="s">
        <v>35</v>
      </c>
      <c r="D41" s="1" t="s">
        <v>33</v>
      </c>
      <c r="E41" s="1"/>
      <c r="F41" s="1" t="s">
        <v>34</v>
      </c>
      <c r="G41" s="1" t="s">
        <v>34</v>
      </c>
      <c r="H41" s="1" t="s">
        <v>34</v>
      </c>
      <c r="I41" s="1"/>
    </row>
    <row r="42" spans="1:9" x14ac:dyDescent="0.25">
      <c r="A42" s="1">
        <v>7490</v>
      </c>
      <c r="B42" s="1" t="s">
        <v>165</v>
      </c>
      <c r="C42" s="1" t="s">
        <v>35</v>
      </c>
      <c r="D42" s="1" t="s">
        <v>33</v>
      </c>
      <c r="E42" s="1"/>
      <c r="F42" s="1" t="s">
        <v>34</v>
      </c>
      <c r="G42" s="1" t="s">
        <v>34</v>
      </c>
      <c r="H42" s="1" t="s">
        <v>34</v>
      </c>
      <c r="I42" s="1"/>
    </row>
    <row r="43" spans="1:9" x14ac:dyDescent="0.25">
      <c r="A43" s="1">
        <v>7500</v>
      </c>
      <c r="B43" s="1" t="s">
        <v>166</v>
      </c>
      <c r="C43" s="1" t="s">
        <v>35</v>
      </c>
      <c r="D43" s="1" t="s">
        <v>33</v>
      </c>
      <c r="E43" s="1"/>
      <c r="F43" s="1" t="s">
        <v>34</v>
      </c>
      <c r="G43" s="1" t="s">
        <v>34</v>
      </c>
      <c r="H43" s="1" t="s">
        <v>34</v>
      </c>
      <c r="I43" s="1"/>
    </row>
    <row r="44" spans="1:9" x14ac:dyDescent="0.25">
      <c r="A44" s="1">
        <v>7530</v>
      </c>
      <c r="B44" s="1" t="s">
        <v>167</v>
      </c>
      <c r="C44" s="1" t="s">
        <v>35</v>
      </c>
      <c r="D44" s="1" t="s">
        <v>33</v>
      </c>
      <c r="E44" s="1"/>
      <c r="F44" s="1" t="s">
        <v>34</v>
      </c>
      <c r="G44" s="1" t="s">
        <v>34</v>
      </c>
      <c r="H44" s="1" t="s">
        <v>34</v>
      </c>
      <c r="I44" s="1"/>
    </row>
    <row r="45" spans="1:9" x14ac:dyDescent="0.25">
      <c r="A45" s="1">
        <v>7550</v>
      </c>
      <c r="B45" s="1" t="s">
        <v>18</v>
      </c>
      <c r="C45" s="1" t="s">
        <v>35</v>
      </c>
      <c r="D45" s="1" t="s">
        <v>33</v>
      </c>
      <c r="E45" s="1"/>
      <c r="F45" s="1" t="s">
        <v>34</v>
      </c>
      <c r="G45" s="1" t="s">
        <v>34</v>
      </c>
      <c r="H45" s="1" t="s">
        <v>34</v>
      </c>
      <c r="I45" s="1"/>
    </row>
    <row r="46" spans="1:9" x14ac:dyDescent="0.25">
      <c r="A46" s="1">
        <v>7620</v>
      </c>
      <c r="B46" s="1" t="s">
        <v>168</v>
      </c>
      <c r="C46" s="1" t="s">
        <v>35</v>
      </c>
      <c r="D46" s="1" t="s">
        <v>33</v>
      </c>
      <c r="E46" s="1"/>
      <c r="F46" s="1" t="s">
        <v>34</v>
      </c>
      <c r="G46" s="1" t="s">
        <v>34</v>
      </c>
      <c r="H46" s="1" t="s">
        <v>34</v>
      </c>
      <c r="I46" s="1"/>
    </row>
    <row r="47" spans="1:9" x14ac:dyDescent="0.25">
      <c r="A47" s="1">
        <v>7690</v>
      </c>
      <c r="B47" s="1" t="s">
        <v>169</v>
      </c>
      <c r="C47" s="1" t="s">
        <v>35</v>
      </c>
      <c r="D47" s="1" t="s">
        <v>33</v>
      </c>
      <c r="E47" s="1"/>
      <c r="F47" s="1" t="s">
        <v>34</v>
      </c>
      <c r="G47" s="1" t="s">
        <v>34</v>
      </c>
      <c r="H47" s="1" t="s">
        <v>34</v>
      </c>
      <c r="I47" s="1"/>
    </row>
    <row r="48" spans="1:9" x14ac:dyDescent="0.25">
      <c r="A48" s="1">
        <v>7750</v>
      </c>
      <c r="B48" s="1" t="s">
        <v>170</v>
      </c>
      <c r="C48" s="1" t="s">
        <v>35</v>
      </c>
      <c r="D48" s="1" t="s">
        <v>33</v>
      </c>
      <c r="E48" s="1"/>
      <c r="F48" s="1" t="s">
        <v>34</v>
      </c>
      <c r="G48" s="1" t="s">
        <v>34</v>
      </c>
      <c r="H48" s="1" t="s">
        <v>34</v>
      </c>
      <c r="I48" s="1"/>
    </row>
    <row r="49" spans="1:9" x14ac:dyDescent="0.25">
      <c r="A49" s="1">
        <v>7780</v>
      </c>
      <c r="B49" s="1" t="s">
        <v>171</v>
      </c>
      <c r="C49" s="1" t="s">
        <v>35</v>
      </c>
      <c r="D49" s="1" t="s">
        <v>33</v>
      </c>
      <c r="E49" s="1"/>
      <c r="F49" s="1" t="s">
        <v>34</v>
      </c>
      <c r="G49" s="1" t="s">
        <v>34</v>
      </c>
      <c r="H49" s="1" t="s">
        <v>34</v>
      </c>
      <c r="I49" s="1"/>
    </row>
    <row r="50" spans="1:9" x14ac:dyDescent="0.25">
      <c r="A50" s="1">
        <v>7810</v>
      </c>
      <c r="B50" s="1" t="s">
        <v>172</v>
      </c>
      <c r="C50" s="1" t="s">
        <v>35</v>
      </c>
      <c r="D50" s="1" t="s">
        <v>33</v>
      </c>
      <c r="E50" s="1"/>
      <c r="F50" s="1" t="s">
        <v>34</v>
      </c>
      <c r="G50" s="1" t="s">
        <v>34</v>
      </c>
      <c r="H50" s="1" t="s">
        <v>34</v>
      </c>
      <c r="I50" s="1"/>
    </row>
    <row r="51" spans="1:9" x14ac:dyDescent="0.25">
      <c r="A51" s="1">
        <v>7820</v>
      </c>
      <c r="B51" s="1" t="s">
        <v>173</v>
      </c>
      <c r="C51" s="1" t="s">
        <v>35</v>
      </c>
      <c r="D51" s="1" t="s">
        <v>33</v>
      </c>
      <c r="E51" s="1"/>
      <c r="F51" s="1" t="s">
        <v>34</v>
      </c>
      <c r="G51" s="1" t="s">
        <v>34</v>
      </c>
      <c r="H51" s="1" t="s">
        <v>34</v>
      </c>
      <c r="I51" s="1"/>
    </row>
    <row r="52" spans="1:9" x14ac:dyDescent="0.25">
      <c r="A52" s="1">
        <v>7825</v>
      </c>
      <c r="B52" s="1" t="s">
        <v>174</v>
      </c>
      <c r="C52" s="1" t="s">
        <v>35</v>
      </c>
      <c r="D52" s="1" t="s">
        <v>33</v>
      </c>
      <c r="E52" s="1"/>
      <c r="F52" s="1" t="s">
        <v>34</v>
      </c>
      <c r="G52" s="1" t="s">
        <v>34</v>
      </c>
      <c r="H52" s="1" t="s">
        <v>34</v>
      </c>
      <c r="I52" s="1"/>
    </row>
    <row r="53" spans="1:9" x14ac:dyDescent="0.25">
      <c r="A53" s="1">
        <v>7900</v>
      </c>
      <c r="B53" s="1" t="s">
        <v>203</v>
      </c>
      <c r="C53" s="1" t="s">
        <v>35</v>
      </c>
      <c r="D53" s="1" t="s">
        <v>33</v>
      </c>
      <c r="E53" s="1"/>
      <c r="F53" s="1" t="s">
        <v>34</v>
      </c>
      <c r="G53" s="1" t="s">
        <v>34</v>
      </c>
      <c r="H53" s="1" t="s">
        <v>34</v>
      </c>
      <c r="I53" s="1"/>
    </row>
    <row r="54" spans="1:9" x14ac:dyDescent="0.25">
      <c r="A54" s="1">
        <v>7905</v>
      </c>
      <c r="B54" s="1" t="s">
        <v>204</v>
      </c>
      <c r="C54" s="1" t="s">
        <v>35</v>
      </c>
      <c r="D54" s="1" t="s">
        <v>33</v>
      </c>
      <c r="E54" s="1"/>
      <c r="F54" s="1" t="s">
        <v>34</v>
      </c>
      <c r="G54" s="1" t="s">
        <v>34</v>
      </c>
      <c r="H54" s="1" t="s">
        <v>34</v>
      </c>
      <c r="I54" s="1"/>
    </row>
    <row r="55" spans="1:9" x14ac:dyDescent="0.25">
      <c r="A55" s="1">
        <v>7910</v>
      </c>
      <c r="B55" s="1" t="s">
        <v>205</v>
      </c>
      <c r="C55" s="1" t="s">
        <v>35</v>
      </c>
      <c r="D55" s="1" t="s">
        <v>33</v>
      </c>
      <c r="E55" s="1"/>
      <c r="F55" s="1" t="s">
        <v>34</v>
      </c>
      <c r="G55" s="1" t="s">
        <v>34</v>
      </c>
      <c r="H55" s="1" t="s">
        <v>34</v>
      </c>
      <c r="I55" s="1"/>
    </row>
    <row r="56" spans="1:9" x14ac:dyDescent="0.25">
      <c r="A56" s="1">
        <v>7950</v>
      </c>
      <c r="B56" s="1" t="s">
        <v>206</v>
      </c>
      <c r="C56" s="1" t="s">
        <v>35</v>
      </c>
      <c r="D56" s="1" t="s">
        <v>33</v>
      </c>
      <c r="E56" s="1"/>
      <c r="F56" s="1" t="s">
        <v>34</v>
      </c>
      <c r="G56" s="1" t="s">
        <v>34</v>
      </c>
      <c r="H56" s="1" t="s">
        <v>34</v>
      </c>
      <c r="I56" s="1"/>
    </row>
    <row r="57" spans="1:9" x14ac:dyDescent="0.25">
      <c r="A57" s="1">
        <v>7955</v>
      </c>
      <c r="B57" s="1" t="s">
        <v>207</v>
      </c>
      <c r="C57" s="1" t="s">
        <v>35</v>
      </c>
      <c r="D57" s="1" t="s">
        <v>33</v>
      </c>
      <c r="E57" s="1"/>
      <c r="F57" s="1" t="s">
        <v>34</v>
      </c>
      <c r="G57" s="1" t="s">
        <v>34</v>
      </c>
      <c r="H57" s="1" t="s">
        <v>34</v>
      </c>
      <c r="I57" s="1"/>
    </row>
    <row r="58" spans="1:9" x14ac:dyDescent="0.25">
      <c r="A58" s="1">
        <v>7960</v>
      </c>
      <c r="B58" s="1" t="s">
        <v>208</v>
      </c>
      <c r="C58" s="1" t="s">
        <v>35</v>
      </c>
      <c r="D58" s="1" t="s">
        <v>33</v>
      </c>
      <c r="E58" s="1"/>
      <c r="F58" s="1" t="s">
        <v>34</v>
      </c>
      <c r="G58" s="1" t="s">
        <v>34</v>
      </c>
      <c r="H58" s="1" t="s">
        <v>34</v>
      </c>
      <c r="I58" s="1"/>
    </row>
    <row r="59" spans="1:9" x14ac:dyDescent="0.25">
      <c r="A59" s="1">
        <v>8100</v>
      </c>
      <c r="B59" s="1" t="s">
        <v>175</v>
      </c>
      <c r="C59" s="1" t="s">
        <v>35</v>
      </c>
      <c r="D59" s="1" t="s">
        <v>33</v>
      </c>
      <c r="E59" s="1"/>
      <c r="F59" s="1" t="s">
        <v>34</v>
      </c>
      <c r="G59" s="1" t="s">
        <v>34</v>
      </c>
      <c r="H59" s="1" t="s">
        <v>34</v>
      </c>
      <c r="I59" s="1"/>
    </row>
    <row r="60" spans="1:9" x14ac:dyDescent="0.25">
      <c r="A60" s="1">
        <v>8200</v>
      </c>
      <c r="B60" s="1" t="s">
        <v>176</v>
      </c>
      <c r="C60" s="1" t="s">
        <v>35</v>
      </c>
      <c r="D60" s="1" t="s">
        <v>33</v>
      </c>
      <c r="E60" s="1"/>
      <c r="F60" s="1" t="s">
        <v>34</v>
      </c>
      <c r="G60" s="1" t="s">
        <v>34</v>
      </c>
      <c r="H60" s="1" t="s">
        <v>34</v>
      </c>
      <c r="I60" s="1"/>
    </row>
    <row r="61" spans="1:9" x14ac:dyDescent="0.25">
      <c r="A61" s="1">
        <v>8300</v>
      </c>
      <c r="B61" s="1" t="s">
        <v>177</v>
      </c>
      <c r="C61" s="1" t="s">
        <v>35</v>
      </c>
      <c r="D61" s="1" t="s">
        <v>33</v>
      </c>
      <c r="E61" s="1"/>
      <c r="F61" s="1" t="s">
        <v>34</v>
      </c>
      <c r="G61" s="1" t="s">
        <v>34</v>
      </c>
      <c r="H61" s="1" t="s">
        <v>34</v>
      </c>
      <c r="I61" s="1"/>
    </row>
    <row r="62" spans="1:9" x14ac:dyDescent="0.25">
      <c r="A62" s="1">
        <v>8400</v>
      </c>
      <c r="B62" s="1" t="s">
        <v>178</v>
      </c>
      <c r="C62" s="1" t="s">
        <v>35</v>
      </c>
      <c r="D62" s="1" t="s">
        <v>33</v>
      </c>
      <c r="E62" s="1"/>
      <c r="F62" s="1" t="s">
        <v>34</v>
      </c>
      <c r="G62" s="1" t="s">
        <v>34</v>
      </c>
      <c r="H62" s="1" t="s">
        <v>34</v>
      </c>
      <c r="I62" s="1"/>
    </row>
    <row r="63" spans="1:9" x14ac:dyDescent="0.25">
      <c r="A63" s="1">
        <v>8600</v>
      </c>
      <c r="B63" s="1" t="s">
        <v>179</v>
      </c>
      <c r="C63" s="1" t="s">
        <v>35</v>
      </c>
      <c r="D63" s="1" t="s">
        <v>33</v>
      </c>
      <c r="E63" s="1"/>
      <c r="F63" s="1" t="s">
        <v>34</v>
      </c>
      <c r="G63" s="1" t="s">
        <v>34</v>
      </c>
      <c r="H63" s="1" t="s">
        <v>34</v>
      </c>
      <c r="I63" s="1"/>
    </row>
    <row r="64" spans="1:9" x14ac:dyDescent="0.25">
      <c r="A64" s="1">
        <v>9000</v>
      </c>
      <c r="B64" s="1" t="s">
        <v>180</v>
      </c>
      <c r="C64" s="1" t="s">
        <v>35</v>
      </c>
      <c r="D64" s="1" t="s">
        <v>126</v>
      </c>
      <c r="E64" s="1"/>
      <c r="F64" s="1" t="s">
        <v>34</v>
      </c>
      <c r="G64" s="1" t="s">
        <v>34</v>
      </c>
      <c r="H64" s="1" t="s">
        <v>34</v>
      </c>
      <c r="I64" s="1"/>
    </row>
    <row r="65" spans="1:9" x14ac:dyDescent="0.25">
      <c r="A65" s="1">
        <v>9450</v>
      </c>
      <c r="B65" s="1" t="s">
        <v>209</v>
      </c>
      <c r="C65" s="1" t="s">
        <v>35</v>
      </c>
      <c r="D65" s="1" t="s">
        <v>33</v>
      </c>
      <c r="E65" s="1"/>
      <c r="F65" s="1" t="s">
        <v>34</v>
      </c>
      <c r="G65" s="1" t="s">
        <v>34</v>
      </c>
      <c r="H65" s="1" t="s">
        <v>34</v>
      </c>
      <c r="I65" s="1"/>
    </row>
    <row r="66" spans="1:9" x14ac:dyDescent="0.25">
      <c r="A66" s="1">
        <v>9500</v>
      </c>
      <c r="B66" s="1" t="s">
        <v>210</v>
      </c>
      <c r="C66" s="1" t="s">
        <v>35</v>
      </c>
      <c r="D66" s="1" t="s">
        <v>33</v>
      </c>
      <c r="E66" s="1"/>
      <c r="F66" s="1" t="s">
        <v>34</v>
      </c>
      <c r="G66" s="1" t="s">
        <v>34</v>
      </c>
      <c r="H66" s="1" t="s">
        <v>34</v>
      </c>
      <c r="I66" s="1"/>
    </row>
    <row r="67" spans="1:9" x14ac:dyDescent="0.25">
      <c r="A67" s="1"/>
      <c r="B67" s="1"/>
      <c r="C67" s="1"/>
      <c r="D67" s="1"/>
      <c r="E67" s="1"/>
      <c r="F67" s="1"/>
      <c r="G67" s="1"/>
      <c r="H67" s="1"/>
      <c r="I67" s="1"/>
    </row>
    <row r="68" spans="1:9" x14ac:dyDescent="0.25">
      <c r="A68" s="1">
        <v>10000</v>
      </c>
      <c r="B68" s="1" t="s">
        <v>54</v>
      </c>
      <c r="C68" s="1" t="s">
        <v>55</v>
      </c>
      <c r="D68" s="1" t="s">
        <v>33</v>
      </c>
      <c r="E68" s="1"/>
      <c r="F68" s="1" t="s">
        <v>34</v>
      </c>
      <c r="G68" s="1" t="s">
        <v>34</v>
      </c>
      <c r="H68" s="1" t="s">
        <v>34</v>
      </c>
      <c r="I68" s="1"/>
    </row>
    <row r="69" spans="1:9" x14ac:dyDescent="0.25">
      <c r="A69" s="1">
        <v>10005</v>
      </c>
      <c r="B69" s="1" t="s">
        <v>222</v>
      </c>
      <c r="C69" s="1" t="s">
        <v>56</v>
      </c>
      <c r="D69" s="1" t="s">
        <v>33</v>
      </c>
      <c r="E69" s="1"/>
      <c r="F69" s="1" t="s">
        <v>34</v>
      </c>
      <c r="G69" s="1" t="s">
        <v>34</v>
      </c>
      <c r="H69" s="1" t="s">
        <v>34</v>
      </c>
      <c r="I69" s="1"/>
    </row>
    <row r="70" spans="1:9" x14ac:dyDescent="0.25">
      <c r="A70" s="1">
        <v>10006</v>
      </c>
      <c r="B70" s="1" t="s">
        <v>223</v>
      </c>
      <c r="C70" s="1" t="s">
        <v>56</v>
      </c>
      <c r="D70" s="1" t="s">
        <v>33</v>
      </c>
      <c r="E70" s="1"/>
      <c r="F70" s="1" t="s">
        <v>34</v>
      </c>
      <c r="G70" s="1" t="s">
        <v>34</v>
      </c>
      <c r="H70" s="1" t="s">
        <v>34</v>
      </c>
      <c r="I70" s="1"/>
    </row>
    <row r="71" spans="1:9" x14ac:dyDescent="0.25">
      <c r="A71" s="1">
        <v>10007</v>
      </c>
      <c r="B71" s="1" t="s">
        <v>224</v>
      </c>
      <c r="C71" s="1" t="s">
        <v>56</v>
      </c>
      <c r="D71" s="1" t="s">
        <v>33</v>
      </c>
      <c r="E71" s="1"/>
      <c r="F71" s="1" t="s">
        <v>34</v>
      </c>
      <c r="G71" s="1" t="s">
        <v>34</v>
      </c>
      <c r="H71" s="1" t="s">
        <v>34</v>
      </c>
      <c r="I71" s="1"/>
    </row>
    <row r="72" spans="1:9" x14ac:dyDescent="0.25">
      <c r="A72" s="1">
        <v>1100</v>
      </c>
      <c r="B72" s="1" t="s">
        <v>225</v>
      </c>
      <c r="C72" s="1" t="s">
        <v>55</v>
      </c>
      <c r="D72" s="1" t="s">
        <v>33</v>
      </c>
      <c r="E72" s="1"/>
      <c r="F72" s="1" t="s">
        <v>34</v>
      </c>
      <c r="G72" s="1" t="s">
        <v>34</v>
      </c>
      <c r="H72" s="1" t="s">
        <v>34</v>
      </c>
      <c r="I72" s="1"/>
    </row>
    <row r="73" spans="1:9" x14ac:dyDescent="0.25">
      <c r="A73" s="1">
        <v>1100.98</v>
      </c>
      <c r="B73" s="1" t="s">
        <v>226</v>
      </c>
      <c r="C73" s="1" t="s">
        <v>56</v>
      </c>
      <c r="D73" s="1" t="s">
        <v>33</v>
      </c>
      <c r="E73" s="1"/>
      <c r="F73" s="1" t="s">
        <v>34</v>
      </c>
      <c r="G73" s="1" t="s">
        <v>34</v>
      </c>
      <c r="H73" s="1" t="s">
        <v>34</v>
      </c>
      <c r="I73" s="1"/>
    </row>
    <row r="74" spans="1:9" x14ac:dyDescent="0.25">
      <c r="A74" s="1">
        <v>1100.99</v>
      </c>
      <c r="B74" s="1" t="s">
        <v>227</v>
      </c>
      <c r="C74" s="1" t="s">
        <v>56</v>
      </c>
      <c r="D74" s="1" t="s">
        <v>33</v>
      </c>
      <c r="E74" s="1"/>
      <c r="F74" s="1" t="s">
        <v>34</v>
      </c>
      <c r="G74" s="1" t="s">
        <v>34</v>
      </c>
      <c r="H74" s="1" t="s">
        <v>34</v>
      </c>
      <c r="I74" s="1"/>
    </row>
    <row r="75" spans="1:9" x14ac:dyDescent="0.25">
      <c r="A75" s="1">
        <v>1105</v>
      </c>
      <c r="B75" s="1" t="s">
        <v>228</v>
      </c>
      <c r="C75" s="1" t="s">
        <v>55</v>
      </c>
      <c r="D75" s="1" t="s">
        <v>33</v>
      </c>
      <c r="E75" s="1"/>
      <c r="F75" s="1" t="s">
        <v>34</v>
      </c>
      <c r="G75" s="1" t="s">
        <v>34</v>
      </c>
      <c r="H75" s="1" t="s">
        <v>34</v>
      </c>
      <c r="I75" s="1"/>
    </row>
    <row r="76" spans="1:9" x14ac:dyDescent="0.25">
      <c r="A76" s="1">
        <v>1115</v>
      </c>
      <c r="B76" s="1" t="s">
        <v>229</v>
      </c>
      <c r="C76" s="1" t="s">
        <v>55</v>
      </c>
      <c r="D76" s="1" t="s">
        <v>33</v>
      </c>
      <c r="E76" s="1"/>
      <c r="F76" s="1" t="s">
        <v>34</v>
      </c>
      <c r="G76" s="1" t="s">
        <v>34</v>
      </c>
      <c r="H76" s="1" t="s">
        <v>34</v>
      </c>
      <c r="I76" s="1"/>
    </row>
    <row r="77" spans="1:9" x14ac:dyDescent="0.25">
      <c r="A77" s="1">
        <v>1125</v>
      </c>
      <c r="B77" s="1" t="s">
        <v>230</v>
      </c>
      <c r="C77" s="1" t="s">
        <v>55</v>
      </c>
      <c r="D77" s="1" t="s">
        <v>33</v>
      </c>
      <c r="E77" s="1"/>
      <c r="F77" s="1" t="s">
        <v>34</v>
      </c>
      <c r="G77" s="1" t="s">
        <v>34</v>
      </c>
      <c r="H77" s="1" t="s">
        <v>34</v>
      </c>
      <c r="I77" s="1"/>
    </row>
    <row r="78" spans="1:9" x14ac:dyDescent="0.25">
      <c r="A78" s="1">
        <v>1132</v>
      </c>
      <c r="B78" s="1" t="s">
        <v>231</v>
      </c>
      <c r="C78" s="1" t="s">
        <v>55</v>
      </c>
      <c r="D78" s="1" t="s">
        <v>33</v>
      </c>
      <c r="E78" s="1"/>
      <c r="F78" s="1" t="s">
        <v>34</v>
      </c>
      <c r="G78" s="1" t="s">
        <v>34</v>
      </c>
      <c r="H78" s="1" t="s">
        <v>34</v>
      </c>
      <c r="I78" s="1"/>
    </row>
    <row r="79" spans="1:9" x14ac:dyDescent="0.25">
      <c r="A79" s="1">
        <v>1132.01</v>
      </c>
      <c r="B79" s="1" t="s">
        <v>232</v>
      </c>
      <c r="C79" s="1" t="s">
        <v>55</v>
      </c>
      <c r="D79" s="1" t="s">
        <v>33</v>
      </c>
      <c r="E79" s="1"/>
      <c r="F79" s="1" t="s">
        <v>34</v>
      </c>
      <c r="G79" s="1" t="s">
        <v>34</v>
      </c>
      <c r="H79" s="1" t="s">
        <v>34</v>
      </c>
      <c r="I79" s="1"/>
    </row>
    <row r="80" spans="1:9" x14ac:dyDescent="0.25">
      <c r="A80" s="1">
        <v>1132.02</v>
      </c>
      <c r="B80" s="1" t="s">
        <v>233</v>
      </c>
      <c r="C80" s="1" t="s">
        <v>55</v>
      </c>
      <c r="D80" s="1" t="s">
        <v>33</v>
      </c>
      <c r="E80" s="1"/>
      <c r="F80" s="1" t="s">
        <v>34</v>
      </c>
      <c r="G80" s="1" t="s">
        <v>34</v>
      </c>
      <c r="H80" s="1" t="s">
        <v>34</v>
      </c>
      <c r="I80" s="1"/>
    </row>
    <row r="81" spans="1:9" x14ac:dyDescent="0.25">
      <c r="A81" s="1">
        <v>1140</v>
      </c>
      <c r="B81" s="1" t="s">
        <v>181</v>
      </c>
      <c r="C81" s="1" t="s">
        <v>56</v>
      </c>
      <c r="D81" s="1" t="s">
        <v>33</v>
      </c>
      <c r="E81" s="1"/>
      <c r="F81" s="1" t="s">
        <v>34</v>
      </c>
      <c r="G81" s="1" t="s">
        <v>34</v>
      </c>
      <c r="H81" s="1" t="s">
        <v>34</v>
      </c>
      <c r="I81" s="1"/>
    </row>
    <row r="82" spans="1:9" x14ac:dyDescent="0.25">
      <c r="A82" s="1">
        <v>1145</v>
      </c>
      <c r="B82" s="1" t="s">
        <v>57</v>
      </c>
      <c r="C82" s="1" t="s">
        <v>56</v>
      </c>
      <c r="D82" s="1" t="s">
        <v>33</v>
      </c>
      <c r="E82" s="1"/>
      <c r="F82" s="1" t="s">
        <v>34</v>
      </c>
      <c r="G82" s="1" t="s">
        <v>34</v>
      </c>
      <c r="H82" s="1" t="s">
        <v>34</v>
      </c>
      <c r="I82" s="1"/>
    </row>
    <row r="83" spans="1:9" x14ac:dyDescent="0.25">
      <c r="A83" s="1">
        <v>120</v>
      </c>
      <c r="B83" s="1" t="s">
        <v>58</v>
      </c>
      <c r="C83" s="1" t="s">
        <v>58</v>
      </c>
      <c r="D83" s="1" t="s">
        <v>33</v>
      </c>
      <c r="E83" s="1" t="s">
        <v>59</v>
      </c>
      <c r="F83" s="1" t="s">
        <v>34</v>
      </c>
      <c r="G83" s="1" t="s">
        <v>34</v>
      </c>
      <c r="H83" s="1" t="s">
        <v>34</v>
      </c>
      <c r="I83" s="1"/>
    </row>
    <row r="84" spans="1:9" x14ac:dyDescent="0.25">
      <c r="A84" s="1">
        <v>1200</v>
      </c>
      <c r="B84" s="1" t="s">
        <v>60</v>
      </c>
      <c r="C84" s="1" t="s">
        <v>56</v>
      </c>
      <c r="D84" s="1" t="s">
        <v>33</v>
      </c>
      <c r="E84" s="1"/>
      <c r="F84" s="1" t="s">
        <v>34</v>
      </c>
      <c r="G84" s="1" t="s">
        <v>34</v>
      </c>
      <c r="H84" s="1" t="s">
        <v>34</v>
      </c>
      <c r="I84" s="1"/>
    </row>
    <row r="85" spans="1:9" x14ac:dyDescent="0.25">
      <c r="A85" s="1">
        <v>1210</v>
      </c>
      <c r="B85" s="1" t="s">
        <v>61</v>
      </c>
      <c r="C85" s="1" t="s">
        <v>56</v>
      </c>
      <c r="D85" s="1" t="s">
        <v>33</v>
      </c>
      <c r="E85" s="1"/>
      <c r="F85" s="1" t="s">
        <v>34</v>
      </c>
      <c r="G85" s="1" t="s">
        <v>34</v>
      </c>
      <c r="H85" s="1" t="s">
        <v>34</v>
      </c>
      <c r="I85" s="1"/>
    </row>
    <row r="86" spans="1:9" x14ac:dyDescent="0.25">
      <c r="A86" s="1">
        <v>1250</v>
      </c>
      <c r="B86" s="1" t="s">
        <v>234</v>
      </c>
      <c r="C86" s="1" t="s">
        <v>56</v>
      </c>
      <c r="D86" s="1" t="s">
        <v>33</v>
      </c>
      <c r="E86" s="1"/>
      <c r="F86" s="1" t="s">
        <v>34</v>
      </c>
      <c r="G86" s="1" t="s">
        <v>34</v>
      </c>
      <c r="H86" s="1" t="s">
        <v>34</v>
      </c>
      <c r="I86" s="1"/>
    </row>
    <row r="87" spans="1:9" x14ac:dyDescent="0.25">
      <c r="A87" s="1">
        <v>1255</v>
      </c>
      <c r="B87" s="1" t="s">
        <v>182</v>
      </c>
      <c r="C87" s="1" t="s">
        <v>56</v>
      </c>
      <c r="D87" s="1" t="s">
        <v>33</v>
      </c>
      <c r="E87" s="1"/>
      <c r="F87" s="1" t="s">
        <v>68</v>
      </c>
      <c r="G87" s="1" t="s">
        <v>34</v>
      </c>
      <c r="H87" s="1" t="s">
        <v>34</v>
      </c>
      <c r="I87" s="1"/>
    </row>
    <row r="88" spans="1:9" x14ac:dyDescent="0.25">
      <c r="A88" s="1">
        <v>1256</v>
      </c>
      <c r="B88" s="1" t="s">
        <v>183</v>
      </c>
      <c r="C88" s="1" t="s">
        <v>56</v>
      </c>
      <c r="D88" s="1" t="s">
        <v>33</v>
      </c>
      <c r="E88" s="1"/>
      <c r="F88" s="1" t="s">
        <v>68</v>
      </c>
      <c r="G88" s="1" t="s">
        <v>34</v>
      </c>
      <c r="H88" s="1" t="s">
        <v>34</v>
      </c>
      <c r="I88" s="1"/>
    </row>
    <row r="89" spans="1:9" x14ac:dyDescent="0.25">
      <c r="A89" s="1">
        <v>1300</v>
      </c>
      <c r="B89" s="1" t="s">
        <v>62</v>
      </c>
      <c r="C89" s="1" t="s">
        <v>56</v>
      </c>
      <c r="D89" s="1" t="s">
        <v>33</v>
      </c>
      <c r="E89" s="1"/>
      <c r="F89" s="1" t="s">
        <v>34</v>
      </c>
      <c r="G89" s="1" t="s">
        <v>34</v>
      </c>
      <c r="H89" s="1" t="s">
        <v>34</v>
      </c>
      <c r="I89" s="1"/>
    </row>
    <row r="90" spans="1:9" x14ac:dyDescent="0.25">
      <c r="A90" s="1">
        <v>1310</v>
      </c>
      <c r="B90" s="1" t="s">
        <v>63</v>
      </c>
      <c r="C90" s="1" t="s">
        <v>56</v>
      </c>
      <c r="D90" s="1" t="s">
        <v>33</v>
      </c>
      <c r="E90" s="1"/>
      <c r="F90" s="1" t="s">
        <v>34</v>
      </c>
      <c r="G90" s="1" t="s">
        <v>34</v>
      </c>
      <c r="H90" s="1" t="s">
        <v>34</v>
      </c>
      <c r="I90" s="1"/>
    </row>
    <row r="91" spans="1:9" x14ac:dyDescent="0.25">
      <c r="A91" s="1">
        <v>1315</v>
      </c>
      <c r="B91" s="1" t="s">
        <v>235</v>
      </c>
      <c r="C91" s="1" t="s">
        <v>56</v>
      </c>
      <c r="D91" s="1" t="s">
        <v>33</v>
      </c>
      <c r="E91" s="1"/>
      <c r="F91" s="1" t="s">
        <v>34</v>
      </c>
      <c r="G91" s="1" t="s">
        <v>34</v>
      </c>
      <c r="H91" s="1" t="s">
        <v>34</v>
      </c>
      <c r="I91" s="1"/>
    </row>
    <row r="92" spans="1:9" x14ac:dyDescent="0.25">
      <c r="A92" s="1">
        <v>1316</v>
      </c>
      <c r="B92" s="1" t="s">
        <v>236</v>
      </c>
      <c r="C92" s="1" t="s">
        <v>56</v>
      </c>
      <c r="D92" s="1" t="s">
        <v>33</v>
      </c>
      <c r="E92" s="1"/>
      <c r="F92" s="1" t="s">
        <v>34</v>
      </c>
      <c r="G92" s="1" t="s">
        <v>34</v>
      </c>
      <c r="H92" s="1" t="s">
        <v>34</v>
      </c>
      <c r="I92" s="1"/>
    </row>
    <row r="93" spans="1:9" x14ac:dyDescent="0.25">
      <c r="A93" s="1">
        <v>1320</v>
      </c>
      <c r="B93" s="1" t="s">
        <v>184</v>
      </c>
      <c r="C93" s="1" t="s">
        <v>65</v>
      </c>
      <c r="D93" s="1" t="s">
        <v>33</v>
      </c>
      <c r="E93" s="1"/>
      <c r="F93" s="1" t="s">
        <v>34</v>
      </c>
      <c r="G93" s="1" t="s">
        <v>34</v>
      </c>
      <c r="H93" s="1" t="s">
        <v>34</v>
      </c>
      <c r="I93" s="1"/>
    </row>
    <row r="94" spans="1:9" x14ac:dyDescent="0.25">
      <c r="A94" s="1">
        <v>1400</v>
      </c>
      <c r="B94" s="1" t="s">
        <v>185</v>
      </c>
      <c r="C94" s="1" t="s">
        <v>65</v>
      </c>
      <c r="D94" s="1" t="s">
        <v>33</v>
      </c>
      <c r="E94" s="1"/>
      <c r="F94" s="1" t="s">
        <v>34</v>
      </c>
      <c r="G94" s="1" t="s">
        <v>34</v>
      </c>
      <c r="H94" s="1" t="s">
        <v>34</v>
      </c>
      <c r="I94" s="1"/>
    </row>
    <row r="95" spans="1:9" x14ac:dyDescent="0.25">
      <c r="A95" s="1">
        <v>1450</v>
      </c>
      <c r="B95" s="1" t="s">
        <v>186</v>
      </c>
      <c r="C95" s="1" t="s">
        <v>65</v>
      </c>
      <c r="D95" s="1" t="s">
        <v>33</v>
      </c>
      <c r="E95" s="1"/>
      <c r="F95" s="1" t="s">
        <v>34</v>
      </c>
      <c r="G95" s="1" t="s">
        <v>34</v>
      </c>
      <c r="H95" s="1" t="s">
        <v>34</v>
      </c>
      <c r="I95" s="1"/>
    </row>
    <row r="96" spans="1:9" x14ac:dyDescent="0.25">
      <c r="A96" s="1">
        <v>1500</v>
      </c>
      <c r="B96" s="1" t="s">
        <v>64</v>
      </c>
      <c r="C96" s="1" t="s">
        <v>65</v>
      </c>
      <c r="D96" s="1" t="s">
        <v>33</v>
      </c>
      <c r="E96" s="1"/>
      <c r="F96" s="1" t="s">
        <v>34</v>
      </c>
      <c r="G96" s="1" t="s">
        <v>34</v>
      </c>
      <c r="H96" s="1" t="s">
        <v>34</v>
      </c>
      <c r="I96" s="1"/>
    </row>
    <row r="97" spans="1:9" x14ac:dyDescent="0.25">
      <c r="A97" s="1">
        <v>1510</v>
      </c>
      <c r="B97" s="1" t="s">
        <v>187</v>
      </c>
      <c r="C97" s="1" t="s">
        <v>65</v>
      </c>
      <c r="D97" s="1" t="s">
        <v>33</v>
      </c>
      <c r="E97" s="1"/>
      <c r="F97" s="1" t="s">
        <v>34</v>
      </c>
      <c r="G97" s="1" t="s">
        <v>34</v>
      </c>
      <c r="H97" s="1" t="s">
        <v>34</v>
      </c>
      <c r="I97" s="1"/>
    </row>
    <row r="98" spans="1:9" x14ac:dyDescent="0.25">
      <c r="A98" s="1">
        <v>1520</v>
      </c>
      <c r="B98" s="1" t="s">
        <v>188</v>
      </c>
      <c r="C98" s="1" t="s">
        <v>65</v>
      </c>
      <c r="D98" s="1" t="s">
        <v>33</v>
      </c>
      <c r="E98" s="1"/>
      <c r="F98" s="1" t="s">
        <v>34</v>
      </c>
      <c r="G98" s="1" t="s">
        <v>34</v>
      </c>
      <c r="H98" s="1" t="s">
        <v>34</v>
      </c>
      <c r="I98" s="1"/>
    </row>
    <row r="99" spans="1:9" x14ac:dyDescent="0.25">
      <c r="A99" s="1">
        <v>1590</v>
      </c>
      <c r="B99" s="1" t="s">
        <v>189</v>
      </c>
      <c r="C99" s="1" t="s">
        <v>65</v>
      </c>
      <c r="D99" s="1" t="s">
        <v>126</v>
      </c>
      <c r="E99" s="1" t="s">
        <v>190</v>
      </c>
      <c r="F99" s="1" t="s">
        <v>34</v>
      </c>
      <c r="G99" s="1" t="s">
        <v>34</v>
      </c>
      <c r="H99" s="1" t="s">
        <v>34</v>
      </c>
      <c r="I99" s="1"/>
    </row>
    <row r="100" spans="1:9" x14ac:dyDescent="0.25">
      <c r="A100" s="1">
        <v>1600</v>
      </c>
      <c r="B100" s="1" t="s">
        <v>191</v>
      </c>
      <c r="C100" s="1" t="s">
        <v>65</v>
      </c>
      <c r="D100" s="1" t="s">
        <v>33</v>
      </c>
      <c r="E100" s="1"/>
      <c r="F100" s="1" t="s">
        <v>34</v>
      </c>
      <c r="G100" s="1" t="s">
        <v>34</v>
      </c>
      <c r="H100" s="1" t="s">
        <v>34</v>
      </c>
      <c r="I100" s="1"/>
    </row>
    <row r="101" spans="1:9" x14ac:dyDescent="0.25">
      <c r="A101" s="1">
        <v>2010</v>
      </c>
      <c r="B101" s="1" t="s">
        <v>66</v>
      </c>
      <c r="C101" s="1" t="s">
        <v>67</v>
      </c>
      <c r="D101" s="1" t="s">
        <v>33</v>
      </c>
      <c r="E101" s="1"/>
      <c r="F101" s="1" t="s">
        <v>68</v>
      </c>
      <c r="G101" s="1" t="s">
        <v>34</v>
      </c>
      <c r="H101" s="1" t="s">
        <v>34</v>
      </c>
      <c r="I101" s="1"/>
    </row>
    <row r="102" spans="1:9" x14ac:dyDescent="0.25">
      <c r="A102" s="1">
        <v>210</v>
      </c>
      <c r="B102" s="1" t="s">
        <v>69</v>
      </c>
      <c r="C102" s="1" t="s">
        <v>69</v>
      </c>
      <c r="D102" s="1" t="s">
        <v>33</v>
      </c>
      <c r="E102" s="1" t="s">
        <v>70</v>
      </c>
      <c r="F102" s="1" t="s">
        <v>34</v>
      </c>
      <c r="G102" s="1" t="s">
        <v>34</v>
      </c>
      <c r="H102" s="1" t="s">
        <v>34</v>
      </c>
      <c r="I102" s="1"/>
    </row>
    <row r="103" spans="1:9" x14ac:dyDescent="0.25">
      <c r="A103" s="1">
        <v>210</v>
      </c>
      <c r="B103" s="1" t="s">
        <v>237</v>
      </c>
      <c r="C103" s="1" t="s">
        <v>67</v>
      </c>
      <c r="D103" s="1" t="s">
        <v>33</v>
      </c>
      <c r="E103" s="1"/>
      <c r="F103" s="1" t="s">
        <v>34</v>
      </c>
      <c r="G103" s="1" t="s">
        <v>34</v>
      </c>
      <c r="H103" s="1" t="s">
        <v>34</v>
      </c>
      <c r="I103" s="1"/>
    </row>
    <row r="104" spans="1:9" x14ac:dyDescent="0.25">
      <c r="A104" s="1">
        <v>2110</v>
      </c>
      <c r="B104" s="1" t="s">
        <v>192</v>
      </c>
      <c r="C104" s="1" t="s">
        <v>67</v>
      </c>
      <c r="D104" s="1" t="s">
        <v>33</v>
      </c>
      <c r="E104" s="1"/>
      <c r="F104" s="1" t="s">
        <v>34</v>
      </c>
      <c r="G104" s="1" t="s">
        <v>34</v>
      </c>
      <c r="H104" s="1" t="s">
        <v>34</v>
      </c>
      <c r="I104" s="1"/>
    </row>
    <row r="105" spans="1:9" x14ac:dyDescent="0.25">
      <c r="A105" s="1">
        <v>215</v>
      </c>
      <c r="B105" s="1" t="s">
        <v>71</v>
      </c>
      <c r="C105" s="1" t="s">
        <v>71</v>
      </c>
      <c r="D105" s="1" t="s">
        <v>33</v>
      </c>
      <c r="E105" s="1" t="s">
        <v>72</v>
      </c>
      <c r="F105" s="1" t="s">
        <v>34</v>
      </c>
      <c r="G105" s="1" t="s">
        <v>34</v>
      </c>
      <c r="H105" s="1" t="s">
        <v>34</v>
      </c>
      <c r="I105" s="1"/>
    </row>
    <row r="106" spans="1:9" x14ac:dyDescent="0.25">
      <c r="A106" s="1">
        <v>220</v>
      </c>
      <c r="B106" s="1" t="s">
        <v>73</v>
      </c>
      <c r="C106" s="1" t="s">
        <v>73</v>
      </c>
      <c r="D106" s="1" t="s">
        <v>33</v>
      </c>
      <c r="E106" s="1" t="s">
        <v>74</v>
      </c>
      <c r="F106" s="1" t="s">
        <v>34</v>
      </c>
      <c r="G106" s="1" t="s">
        <v>34</v>
      </c>
      <c r="H106" s="1" t="s">
        <v>34</v>
      </c>
      <c r="I106" s="1"/>
    </row>
    <row r="107" spans="1:9" x14ac:dyDescent="0.25">
      <c r="A107" s="1">
        <v>2400</v>
      </c>
      <c r="B107" s="1" t="s">
        <v>75</v>
      </c>
      <c r="C107" s="1" t="s">
        <v>75</v>
      </c>
      <c r="D107" s="1" t="s">
        <v>33</v>
      </c>
      <c r="E107" s="1" t="s">
        <v>76</v>
      </c>
      <c r="F107" s="1" t="s">
        <v>34</v>
      </c>
      <c r="G107" s="1" t="s">
        <v>34</v>
      </c>
      <c r="H107" s="1" t="s">
        <v>34</v>
      </c>
      <c r="I107" s="1"/>
    </row>
    <row r="108" spans="1:9" x14ac:dyDescent="0.25">
      <c r="A108" s="1">
        <v>2401</v>
      </c>
      <c r="B108" s="1" t="s">
        <v>193</v>
      </c>
      <c r="C108" s="1" t="s">
        <v>67</v>
      </c>
      <c r="D108" s="1" t="s">
        <v>33</v>
      </c>
      <c r="E108" s="1"/>
      <c r="F108" s="1" t="s">
        <v>34</v>
      </c>
      <c r="G108" s="1" t="s">
        <v>34</v>
      </c>
      <c r="H108" s="1" t="s">
        <v>34</v>
      </c>
      <c r="I108" s="1"/>
    </row>
    <row r="109" spans="1:9" x14ac:dyDescent="0.25">
      <c r="A109" s="1">
        <v>2405</v>
      </c>
      <c r="B109" s="1" t="s">
        <v>77</v>
      </c>
      <c r="C109" s="1" t="s">
        <v>67</v>
      </c>
      <c r="D109" s="1" t="s">
        <v>33</v>
      </c>
      <c r="E109" s="1"/>
      <c r="F109" s="1" t="s">
        <v>34</v>
      </c>
      <c r="G109" s="1" t="s">
        <v>34</v>
      </c>
      <c r="H109" s="1" t="s">
        <v>34</v>
      </c>
      <c r="I109" s="1"/>
    </row>
    <row r="110" spans="1:9" x14ac:dyDescent="0.25">
      <c r="A110" s="1">
        <v>2406</v>
      </c>
      <c r="B110" s="1" t="s">
        <v>78</v>
      </c>
      <c r="C110" s="1" t="s">
        <v>67</v>
      </c>
      <c r="D110" s="1" t="s">
        <v>33</v>
      </c>
      <c r="E110" s="1" t="s">
        <v>79</v>
      </c>
      <c r="F110" s="1" t="s">
        <v>68</v>
      </c>
      <c r="G110" s="1" t="s">
        <v>34</v>
      </c>
      <c r="H110" s="1" t="s">
        <v>34</v>
      </c>
      <c r="I110" s="1"/>
    </row>
    <row r="111" spans="1:9" x14ac:dyDescent="0.25">
      <c r="A111" s="1">
        <v>2408</v>
      </c>
      <c r="B111" s="1" t="s">
        <v>238</v>
      </c>
      <c r="C111" s="1" t="s">
        <v>67</v>
      </c>
      <c r="D111" s="1" t="s">
        <v>33</v>
      </c>
      <c r="E111" s="1"/>
      <c r="F111" s="1" t="s">
        <v>34</v>
      </c>
      <c r="G111" s="1" t="s">
        <v>34</v>
      </c>
      <c r="H111" s="1" t="s">
        <v>34</v>
      </c>
      <c r="I111" s="1"/>
    </row>
    <row r="112" spans="1:9" x14ac:dyDescent="0.25">
      <c r="A112" s="1">
        <v>2410.1</v>
      </c>
      <c r="B112" s="1" t="s">
        <v>239</v>
      </c>
      <c r="C112" s="1" t="s">
        <v>55</v>
      </c>
      <c r="D112" s="1" t="s">
        <v>33</v>
      </c>
      <c r="E112" s="1"/>
      <c r="F112" s="1" t="s">
        <v>34</v>
      </c>
      <c r="G112" s="1" t="s">
        <v>34</v>
      </c>
      <c r="H112" s="1" t="s">
        <v>34</v>
      </c>
      <c r="I112" s="1"/>
    </row>
    <row r="113" spans="1:9" x14ac:dyDescent="0.25">
      <c r="A113" s="1" t="s">
        <v>240</v>
      </c>
      <c r="B113" s="1" t="s">
        <v>241</v>
      </c>
      <c r="C113" s="1" t="s">
        <v>67</v>
      </c>
      <c r="D113" s="1" t="s">
        <v>33</v>
      </c>
      <c r="E113" s="1"/>
      <c r="F113" s="1" t="s">
        <v>34</v>
      </c>
      <c r="G113" s="1" t="s">
        <v>34</v>
      </c>
      <c r="H113" s="1" t="s">
        <v>34</v>
      </c>
      <c r="I113" s="1"/>
    </row>
    <row r="114" spans="1:9" x14ac:dyDescent="0.25">
      <c r="A114" s="1">
        <v>2410.11</v>
      </c>
      <c r="B114" s="1" t="s">
        <v>242</v>
      </c>
      <c r="C114" s="1" t="s">
        <v>55</v>
      </c>
      <c r="D114" s="1" t="s">
        <v>33</v>
      </c>
      <c r="E114" s="1"/>
      <c r="F114" s="1" t="s">
        <v>34</v>
      </c>
      <c r="G114" s="1" t="s">
        <v>34</v>
      </c>
      <c r="H114" s="1" t="s">
        <v>34</v>
      </c>
      <c r="I114" s="1"/>
    </row>
    <row r="115" spans="1:9" x14ac:dyDescent="0.25">
      <c r="A115" s="1" t="s">
        <v>243</v>
      </c>
      <c r="B115" s="1" t="s">
        <v>244</v>
      </c>
      <c r="C115" s="1" t="s">
        <v>67</v>
      </c>
      <c r="D115" s="1" t="s">
        <v>33</v>
      </c>
      <c r="E115" s="1"/>
      <c r="F115" s="1" t="s">
        <v>34</v>
      </c>
      <c r="G115" s="1" t="s">
        <v>34</v>
      </c>
      <c r="H115" s="1" t="s">
        <v>34</v>
      </c>
      <c r="I115" s="1"/>
    </row>
    <row r="116" spans="1:9" x14ac:dyDescent="0.25">
      <c r="A116" s="1">
        <v>2410.21</v>
      </c>
      <c r="B116" s="1" t="s">
        <v>245</v>
      </c>
      <c r="C116" s="1" t="s">
        <v>55</v>
      </c>
      <c r="D116" s="1" t="s">
        <v>33</v>
      </c>
      <c r="E116" s="1"/>
      <c r="F116" s="1" t="s">
        <v>34</v>
      </c>
      <c r="G116" s="1" t="s">
        <v>34</v>
      </c>
      <c r="H116" s="1" t="s">
        <v>34</v>
      </c>
      <c r="I116" s="1"/>
    </row>
    <row r="117" spans="1:9" x14ac:dyDescent="0.25">
      <c r="A117" s="1" t="s">
        <v>246</v>
      </c>
      <c r="B117" s="1" t="s">
        <v>247</v>
      </c>
      <c r="C117" s="1" t="s">
        <v>67</v>
      </c>
      <c r="D117" s="1" t="s">
        <v>33</v>
      </c>
      <c r="E117" s="1"/>
      <c r="F117" s="1" t="s">
        <v>34</v>
      </c>
      <c r="G117" s="1" t="s">
        <v>34</v>
      </c>
      <c r="H117" s="1" t="s">
        <v>34</v>
      </c>
      <c r="I117" s="1"/>
    </row>
    <row r="118" spans="1:9" x14ac:dyDescent="0.25">
      <c r="A118" s="1">
        <v>2410.3000000000002</v>
      </c>
      <c r="B118" s="1" t="s">
        <v>248</v>
      </c>
      <c r="C118" s="1" t="s">
        <v>55</v>
      </c>
      <c r="D118" s="1" t="s">
        <v>33</v>
      </c>
      <c r="E118" s="1"/>
      <c r="F118" s="1" t="s">
        <v>34</v>
      </c>
      <c r="G118" s="1" t="s">
        <v>34</v>
      </c>
      <c r="H118" s="1" t="s">
        <v>34</v>
      </c>
      <c r="I118" s="1"/>
    </row>
    <row r="119" spans="1:9" x14ac:dyDescent="0.25">
      <c r="A119" s="1" t="s">
        <v>249</v>
      </c>
      <c r="B119" s="1" t="s">
        <v>250</v>
      </c>
      <c r="C119" s="1" t="s">
        <v>67</v>
      </c>
      <c r="D119" s="1" t="s">
        <v>33</v>
      </c>
      <c r="E119" s="1"/>
      <c r="F119" s="1" t="s">
        <v>34</v>
      </c>
      <c r="G119" s="1" t="s">
        <v>34</v>
      </c>
      <c r="H119" s="1" t="s">
        <v>34</v>
      </c>
      <c r="I119" s="1"/>
    </row>
    <row r="120" spans="1:9" x14ac:dyDescent="0.25">
      <c r="A120" s="1">
        <v>2410.38</v>
      </c>
      <c r="B120" s="1" t="s">
        <v>251</v>
      </c>
      <c r="C120" s="1" t="s">
        <v>55</v>
      </c>
      <c r="D120" s="1" t="s">
        <v>33</v>
      </c>
      <c r="E120" s="1"/>
      <c r="F120" s="1" t="s">
        <v>34</v>
      </c>
      <c r="G120" s="1" t="s">
        <v>34</v>
      </c>
      <c r="H120" s="1" t="s">
        <v>34</v>
      </c>
      <c r="I120" s="1"/>
    </row>
    <row r="121" spans="1:9" x14ac:dyDescent="0.25">
      <c r="A121" s="1" t="s">
        <v>252</v>
      </c>
      <c r="B121" s="1" t="s">
        <v>253</v>
      </c>
      <c r="C121" s="1" t="s">
        <v>67</v>
      </c>
      <c r="D121" s="1" t="s">
        <v>33</v>
      </c>
      <c r="E121" s="1"/>
      <c r="F121" s="1" t="s">
        <v>34</v>
      </c>
      <c r="G121" s="1" t="s">
        <v>34</v>
      </c>
      <c r="H121" s="1" t="s">
        <v>34</v>
      </c>
      <c r="I121" s="1"/>
    </row>
    <row r="122" spans="1:9" x14ac:dyDescent="0.25">
      <c r="A122" s="1">
        <v>2410.39</v>
      </c>
      <c r="B122" s="1" t="s">
        <v>254</v>
      </c>
      <c r="C122" s="1" t="s">
        <v>55</v>
      </c>
      <c r="D122" s="1" t="s">
        <v>33</v>
      </c>
      <c r="E122" s="1"/>
      <c r="F122" s="1" t="s">
        <v>34</v>
      </c>
      <c r="G122" s="1" t="s">
        <v>34</v>
      </c>
      <c r="H122" s="1" t="s">
        <v>34</v>
      </c>
      <c r="I122" s="1"/>
    </row>
    <row r="123" spans="1:9" x14ac:dyDescent="0.25">
      <c r="A123" s="1" t="s">
        <v>255</v>
      </c>
      <c r="B123" s="1" t="s">
        <v>256</v>
      </c>
      <c r="C123" s="1" t="s">
        <v>67</v>
      </c>
      <c r="D123" s="1" t="s">
        <v>33</v>
      </c>
      <c r="E123" s="1"/>
      <c r="F123" s="1" t="s">
        <v>34</v>
      </c>
      <c r="G123" s="1" t="s">
        <v>34</v>
      </c>
      <c r="H123" s="1" t="s">
        <v>34</v>
      </c>
      <c r="I123" s="1"/>
    </row>
    <row r="124" spans="1:9" x14ac:dyDescent="0.25">
      <c r="A124" s="1">
        <v>2410.56</v>
      </c>
      <c r="B124" s="1" t="s">
        <v>257</v>
      </c>
      <c r="C124" s="1" t="s">
        <v>55</v>
      </c>
      <c r="D124" s="1" t="s">
        <v>33</v>
      </c>
      <c r="E124" s="1"/>
      <c r="F124" s="1" t="s">
        <v>34</v>
      </c>
      <c r="G124" s="1" t="s">
        <v>34</v>
      </c>
      <c r="H124" s="1" t="s">
        <v>34</v>
      </c>
      <c r="I124" s="1"/>
    </row>
    <row r="125" spans="1:9" x14ac:dyDescent="0.25">
      <c r="A125" s="1" t="s">
        <v>258</v>
      </c>
      <c r="B125" s="1" t="s">
        <v>259</v>
      </c>
      <c r="C125" s="1" t="s">
        <v>67</v>
      </c>
      <c r="D125" s="1" t="s">
        <v>33</v>
      </c>
      <c r="E125" s="1"/>
      <c r="F125" s="1" t="s">
        <v>34</v>
      </c>
      <c r="G125" s="1" t="s">
        <v>34</v>
      </c>
      <c r="H125" s="1" t="s">
        <v>34</v>
      </c>
      <c r="I125" s="1"/>
    </row>
    <row r="126" spans="1:9" x14ac:dyDescent="0.25">
      <c r="A126" s="1">
        <v>2410.5700000000002</v>
      </c>
      <c r="B126" s="1" t="s">
        <v>260</v>
      </c>
      <c r="C126" s="1" t="s">
        <v>55</v>
      </c>
      <c r="D126" s="1" t="s">
        <v>33</v>
      </c>
      <c r="E126" s="1"/>
      <c r="F126" s="1" t="s">
        <v>34</v>
      </c>
      <c r="G126" s="1" t="s">
        <v>34</v>
      </c>
      <c r="H126" s="1" t="s">
        <v>34</v>
      </c>
      <c r="I126" s="1"/>
    </row>
    <row r="127" spans="1:9" x14ac:dyDescent="0.25">
      <c r="A127" s="1" t="s">
        <v>261</v>
      </c>
      <c r="B127" s="1" t="s">
        <v>262</v>
      </c>
      <c r="C127" s="1" t="s">
        <v>67</v>
      </c>
      <c r="D127" s="1" t="s">
        <v>33</v>
      </c>
      <c r="E127" s="1"/>
      <c r="F127" s="1" t="s">
        <v>34</v>
      </c>
      <c r="G127" s="1" t="s">
        <v>34</v>
      </c>
      <c r="H127" s="1" t="s">
        <v>34</v>
      </c>
      <c r="I127" s="1"/>
    </row>
    <row r="128" spans="1:9" x14ac:dyDescent="0.25">
      <c r="A128" s="1">
        <v>2410.59</v>
      </c>
      <c r="B128" s="1" t="s">
        <v>263</v>
      </c>
      <c r="C128" s="1" t="s">
        <v>67</v>
      </c>
      <c r="D128" s="1" t="s">
        <v>33</v>
      </c>
      <c r="E128" s="1"/>
      <c r="F128" s="1" t="s">
        <v>34</v>
      </c>
      <c r="G128" s="1" t="s">
        <v>34</v>
      </c>
      <c r="H128" s="1" t="s">
        <v>34</v>
      </c>
      <c r="I128" s="1"/>
    </row>
    <row r="129" spans="1:9" x14ac:dyDescent="0.25">
      <c r="A129" s="1">
        <v>2415</v>
      </c>
      <c r="B129" s="1" t="s">
        <v>80</v>
      </c>
      <c r="C129" s="1" t="s">
        <v>67</v>
      </c>
      <c r="D129" s="1" t="s">
        <v>33</v>
      </c>
      <c r="E129" s="1"/>
      <c r="F129" s="1" t="s">
        <v>34</v>
      </c>
      <c r="G129" s="1" t="s">
        <v>34</v>
      </c>
      <c r="H129" s="1" t="s">
        <v>34</v>
      </c>
      <c r="I129" s="1"/>
    </row>
    <row r="130" spans="1:9" x14ac:dyDescent="0.25">
      <c r="A130" s="1">
        <v>2420</v>
      </c>
      <c r="B130" s="1" t="s">
        <v>81</v>
      </c>
      <c r="C130" s="1" t="s">
        <v>67</v>
      </c>
      <c r="D130" s="1" t="s">
        <v>33</v>
      </c>
      <c r="E130" s="1"/>
      <c r="F130" s="1" t="s">
        <v>34</v>
      </c>
      <c r="G130" s="1" t="s">
        <v>34</v>
      </c>
      <c r="H130" s="1" t="s">
        <v>34</v>
      </c>
      <c r="I130" s="1"/>
    </row>
    <row r="131" spans="1:9" x14ac:dyDescent="0.25">
      <c r="A131" s="1">
        <v>2430</v>
      </c>
      <c r="B131" s="1" t="s">
        <v>82</v>
      </c>
      <c r="C131" s="1" t="s">
        <v>67</v>
      </c>
      <c r="D131" s="1" t="s">
        <v>33</v>
      </c>
      <c r="E131" s="1"/>
      <c r="F131" s="1" t="s">
        <v>34</v>
      </c>
      <c r="G131" s="1" t="s">
        <v>34</v>
      </c>
      <c r="H131" s="1" t="s">
        <v>34</v>
      </c>
      <c r="I131" s="1"/>
    </row>
    <row r="132" spans="1:9" x14ac:dyDescent="0.25">
      <c r="A132" s="1">
        <v>2510</v>
      </c>
      <c r="B132" s="1" t="s">
        <v>83</v>
      </c>
      <c r="C132" s="1" t="s">
        <v>67</v>
      </c>
      <c r="D132" s="1" t="s">
        <v>33</v>
      </c>
      <c r="E132" s="1"/>
      <c r="F132" s="1" t="s">
        <v>34</v>
      </c>
      <c r="G132" s="1" t="s">
        <v>34</v>
      </c>
      <c r="H132" s="1" t="s">
        <v>34</v>
      </c>
      <c r="I132" s="1"/>
    </row>
    <row r="133" spans="1:9" x14ac:dyDescent="0.25">
      <c r="A133" s="1">
        <v>2530</v>
      </c>
      <c r="B133" s="1" t="s">
        <v>194</v>
      </c>
      <c r="C133" s="1" t="s">
        <v>67</v>
      </c>
      <c r="D133" s="1" t="s">
        <v>33</v>
      </c>
      <c r="E133" s="1"/>
      <c r="F133" s="1" t="s">
        <v>34</v>
      </c>
      <c r="G133" s="1" t="s">
        <v>34</v>
      </c>
      <c r="H133" s="1" t="s">
        <v>34</v>
      </c>
      <c r="I133" s="1"/>
    </row>
    <row r="134" spans="1:9" x14ac:dyDescent="0.25">
      <c r="A134" s="1">
        <v>2531</v>
      </c>
      <c r="B134" s="1" t="s">
        <v>264</v>
      </c>
      <c r="C134" s="1" t="s">
        <v>67</v>
      </c>
      <c r="D134" s="1" t="s">
        <v>33</v>
      </c>
      <c r="E134" s="1"/>
      <c r="F134" s="1" t="s">
        <v>34</v>
      </c>
      <c r="G134" s="1" t="s">
        <v>34</v>
      </c>
      <c r="H134" s="1" t="s">
        <v>34</v>
      </c>
      <c r="I134" s="1"/>
    </row>
    <row r="135" spans="1:9" x14ac:dyDescent="0.25">
      <c r="A135" s="1">
        <v>2532</v>
      </c>
      <c r="B135" s="1" t="s">
        <v>195</v>
      </c>
      <c r="C135" s="1" t="s">
        <v>67</v>
      </c>
      <c r="D135" s="1" t="s">
        <v>33</v>
      </c>
      <c r="E135" s="1"/>
      <c r="F135" s="1" t="s">
        <v>34</v>
      </c>
      <c r="G135" s="1" t="s">
        <v>34</v>
      </c>
      <c r="H135" s="1" t="s">
        <v>34</v>
      </c>
      <c r="I135" s="1"/>
    </row>
    <row r="136" spans="1:9" x14ac:dyDescent="0.25">
      <c r="A136" s="1">
        <v>2533</v>
      </c>
      <c r="B136" s="1" t="s">
        <v>265</v>
      </c>
      <c r="C136" s="1" t="s">
        <v>67</v>
      </c>
      <c r="D136" s="1" t="s">
        <v>33</v>
      </c>
      <c r="E136" s="1"/>
      <c r="F136" s="1" t="s">
        <v>34</v>
      </c>
      <c r="G136" s="1" t="s">
        <v>34</v>
      </c>
      <c r="H136" s="1" t="s">
        <v>34</v>
      </c>
      <c r="I136" s="1"/>
    </row>
    <row r="137" spans="1:9" x14ac:dyDescent="0.25">
      <c r="A137" s="1">
        <v>2534</v>
      </c>
      <c r="B137" s="1" t="s">
        <v>266</v>
      </c>
      <c r="C137" s="1" t="s">
        <v>67</v>
      </c>
      <c r="D137" s="1" t="s">
        <v>33</v>
      </c>
      <c r="E137" s="1"/>
      <c r="F137" s="1" t="s">
        <v>34</v>
      </c>
      <c r="G137" s="1" t="s">
        <v>34</v>
      </c>
      <c r="H137" s="1" t="s">
        <v>34</v>
      </c>
      <c r="I137" s="1"/>
    </row>
    <row r="138" spans="1:9" x14ac:dyDescent="0.25">
      <c r="A138" s="1">
        <v>2535</v>
      </c>
      <c r="B138" s="1" t="s">
        <v>84</v>
      </c>
      <c r="C138" s="1" t="s">
        <v>67</v>
      </c>
      <c r="D138" s="1" t="s">
        <v>33</v>
      </c>
      <c r="E138" s="1"/>
      <c r="F138" s="1" t="s">
        <v>34</v>
      </c>
      <c r="G138" s="1" t="s">
        <v>34</v>
      </c>
      <c r="H138" s="1" t="s">
        <v>34</v>
      </c>
      <c r="I138" s="1"/>
    </row>
    <row r="139" spans="1:9" x14ac:dyDescent="0.25">
      <c r="A139" s="1">
        <v>2536</v>
      </c>
      <c r="B139" s="1" t="s">
        <v>267</v>
      </c>
      <c r="C139" s="1" t="s">
        <v>67</v>
      </c>
      <c r="D139" s="1" t="s">
        <v>33</v>
      </c>
      <c r="E139" s="1" t="s">
        <v>268</v>
      </c>
      <c r="F139" s="1" t="s">
        <v>34</v>
      </c>
      <c r="G139" s="1" t="s">
        <v>34</v>
      </c>
      <c r="H139" s="1" t="s">
        <v>34</v>
      </c>
      <c r="I139" s="1"/>
    </row>
    <row r="140" spans="1:9" x14ac:dyDescent="0.25">
      <c r="A140" s="1">
        <v>255</v>
      </c>
      <c r="B140" s="1" t="s">
        <v>85</v>
      </c>
      <c r="C140" s="1" t="s">
        <v>85</v>
      </c>
      <c r="D140" s="1" t="s">
        <v>33</v>
      </c>
      <c r="E140" s="1" t="s">
        <v>86</v>
      </c>
      <c r="F140" s="1" t="s">
        <v>34</v>
      </c>
      <c r="G140" s="1" t="s">
        <v>34</v>
      </c>
      <c r="H140" s="1" t="s">
        <v>34</v>
      </c>
      <c r="I140" s="1"/>
    </row>
    <row r="141" spans="1:9" x14ac:dyDescent="0.25">
      <c r="A141" s="1">
        <v>260</v>
      </c>
      <c r="B141" s="1" t="s">
        <v>87</v>
      </c>
      <c r="C141" s="1" t="s">
        <v>87</v>
      </c>
      <c r="D141" s="1" t="s">
        <v>33</v>
      </c>
      <c r="E141" s="1" t="s">
        <v>88</v>
      </c>
      <c r="F141" s="1" t="s">
        <v>34</v>
      </c>
      <c r="G141" s="1" t="s">
        <v>34</v>
      </c>
      <c r="H141" s="1" t="s">
        <v>34</v>
      </c>
      <c r="I141" s="1"/>
    </row>
    <row r="142" spans="1:9" x14ac:dyDescent="0.25">
      <c r="A142" s="1">
        <v>265</v>
      </c>
      <c r="B142" s="1" t="s">
        <v>89</v>
      </c>
      <c r="C142" s="1" t="s">
        <v>90</v>
      </c>
      <c r="D142" s="1" t="s">
        <v>33</v>
      </c>
      <c r="E142" s="1" t="s">
        <v>91</v>
      </c>
      <c r="F142" s="1" t="s">
        <v>34</v>
      </c>
      <c r="G142" s="1" t="s">
        <v>34</v>
      </c>
      <c r="H142" s="1" t="s">
        <v>34</v>
      </c>
      <c r="I142" s="1"/>
    </row>
    <row r="143" spans="1:9" x14ac:dyDescent="0.25">
      <c r="A143" s="1">
        <v>2810</v>
      </c>
      <c r="B143" s="1" t="s">
        <v>196</v>
      </c>
      <c r="C143" s="1" t="s">
        <v>197</v>
      </c>
      <c r="D143" s="1" t="s">
        <v>33</v>
      </c>
      <c r="E143" s="1"/>
      <c r="F143" s="1" t="s">
        <v>34</v>
      </c>
      <c r="G143" s="1" t="s">
        <v>34</v>
      </c>
      <c r="H143" s="1" t="s">
        <v>34</v>
      </c>
      <c r="I143" s="1"/>
    </row>
    <row r="144" spans="1:9" x14ac:dyDescent="0.25">
      <c r="A144" s="1">
        <v>2910</v>
      </c>
      <c r="B144" s="1" t="s">
        <v>198</v>
      </c>
      <c r="C144" s="1" t="s">
        <v>67</v>
      </c>
      <c r="D144" s="1" t="s">
        <v>33</v>
      </c>
      <c r="E144" s="1"/>
      <c r="F144" s="1" t="s">
        <v>34</v>
      </c>
      <c r="G144" s="1" t="s">
        <v>34</v>
      </c>
      <c r="H144" s="1" t="s">
        <v>34</v>
      </c>
      <c r="I144" s="1"/>
    </row>
    <row r="145" spans="1:9" x14ac:dyDescent="0.25">
      <c r="A145" s="1">
        <v>3100</v>
      </c>
      <c r="B145" s="1" t="s">
        <v>92</v>
      </c>
      <c r="C145" s="1" t="s">
        <v>93</v>
      </c>
      <c r="D145" s="1" t="s">
        <v>33</v>
      </c>
      <c r="E145" s="1"/>
      <c r="F145" s="1" t="s">
        <v>34</v>
      </c>
      <c r="G145" s="1" t="s">
        <v>34</v>
      </c>
      <c r="H145" s="1" t="s">
        <v>34</v>
      </c>
      <c r="I145" s="1"/>
    </row>
    <row r="146" spans="1:9" x14ac:dyDescent="0.25">
      <c r="A146" s="1">
        <v>320</v>
      </c>
      <c r="B146" s="1" t="s">
        <v>94</v>
      </c>
      <c r="C146" s="1" t="s">
        <v>95</v>
      </c>
      <c r="D146" s="1" t="s">
        <v>33</v>
      </c>
      <c r="E146" s="1" t="s">
        <v>96</v>
      </c>
      <c r="F146" s="1" t="s">
        <v>34</v>
      </c>
      <c r="G146" s="1" t="s">
        <v>34</v>
      </c>
      <c r="H146" s="1" t="s">
        <v>34</v>
      </c>
      <c r="I146" s="1"/>
    </row>
    <row r="147" spans="1:9" x14ac:dyDescent="0.25">
      <c r="A147" s="1">
        <v>3200</v>
      </c>
      <c r="B147" s="1" t="s">
        <v>97</v>
      </c>
      <c r="C147" s="1" t="s">
        <v>93</v>
      </c>
      <c r="D147" s="1" t="s">
        <v>33</v>
      </c>
      <c r="E147" s="1"/>
      <c r="F147" s="1" t="s">
        <v>34</v>
      </c>
      <c r="G147" s="1" t="s">
        <v>34</v>
      </c>
      <c r="H147" s="1" t="s">
        <v>34</v>
      </c>
      <c r="I147" s="1"/>
    </row>
    <row r="148" spans="1:9" x14ac:dyDescent="0.25">
      <c r="A148" s="1">
        <v>4100</v>
      </c>
      <c r="B148" s="1" t="s">
        <v>98</v>
      </c>
      <c r="C148" s="1" t="s">
        <v>99</v>
      </c>
      <c r="D148" s="1" t="s">
        <v>33</v>
      </c>
      <c r="E148" s="1"/>
      <c r="F148" s="1" t="s">
        <v>34</v>
      </c>
      <c r="G148" s="1" t="s">
        <v>34</v>
      </c>
      <c r="H148" s="1" t="s">
        <v>34</v>
      </c>
      <c r="I148" s="1"/>
    </row>
    <row r="149" spans="1:9" x14ac:dyDescent="0.25">
      <c r="A149" s="1">
        <v>4110</v>
      </c>
      <c r="B149" s="1" t="s">
        <v>100</v>
      </c>
      <c r="C149" s="1" t="s">
        <v>99</v>
      </c>
      <c r="D149" s="1" t="s">
        <v>33</v>
      </c>
      <c r="E149" s="1"/>
      <c r="F149" s="1" t="s">
        <v>34</v>
      </c>
      <c r="G149" s="1" t="s">
        <v>34</v>
      </c>
      <c r="H149" s="1" t="s">
        <v>34</v>
      </c>
      <c r="I149" s="1"/>
    </row>
    <row r="150" spans="1:9" x14ac:dyDescent="0.25">
      <c r="A150" s="1">
        <v>4115</v>
      </c>
      <c r="B150" s="1" t="s">
        <v>101</v>
      </c>
      <c r="C150" s="1" t="s">
        <v>99</v>
      </c>
      <c r="D150" s="1" t="s">
        <v>33</v>
      </c>
      <c r="E150" s="1"/>
      <c r="F150" s="1" t="s">
        <v>34</v>
      </c>
      <c r="G150" s="1" t="s">
        <v>34</v>
      </c>
      <c r="H150" s="1" t="s">
        <v>34</v>
      </c>
      <c r="I150" s="1"/>
    </row>
    <row r="151" spans="1:9" x14ac:dyDescent="0.25">
      <c r="A151" s="1">
        <v>4116</v>
      </c>
      <c r="B151" s="1" t="s">
        <v>102</v>
      </c>
      <c r="C151" s="1" t="s">
        <v>99</v>
      </c>
      <c r="D151" s="1" t="s">
        <v>33</v>
      </c>
      <c r="E151" s="1"/>
      <c r="F151" s="1" t="s">
        <v>34</v>
      </c>
      <c r="G151" s="1" t="s">
        <v>34</v>
      </c>
      <c r="H151" s="1" t="s">
        <v>34</v>
      </c>
      <c r="I151" s="1"/>
    </row>
    <row r="152" spans="1:9" x14ac:dyDescent="0.25">
      <c r="A152" s="1">
        <v>4117</v>
      </c>
      <c r="B152" s="1" t="s">
        <v>103</v>
      </c>
      <c r="C152" s="1" t="s">
        <v>99</v>
      </c>
      <c r="D152" s="1" t="s">
        <v>33</v>
      </c>
      <c r="E152" s="1"/>
      <c r="F152" s="1" t="s">
        <v>34</v>
      </c>
      <c r="G152" s="1" t="s">
        <v>34</v>
      </c>
      <c r="H152" s="1" t="s">
        <v>34</v>
      </c>
      <c r="I152" s="1"/>
    </row>
    <row r="153" spans="1:9" x14ac:dyDescent="0.25">
      <c r="A153" s="1">
        <v>4118</v>
      </c>
      <c r="B153" s="1" t="s">
        <v>104</v>
      </c>
      <c r="C153" s="1" t="s">
        <v>99</v>
      </c>
      <c r="D153" s="1" t="s">
        <v>33</v>
      </c>
      <c r="E153" s="1"/>
      <c r="F153" s="1" t="s">
        <v>34</v>
      </c>
      <c r="G153" s="1" t="s">
        <v>34</v>
      </c>
      <c r="H153" s="1" t="s">
        <v>34</v>
      </c>
      <c r="I153" s="1"/>
    </row>
    <row r="154" spans="1:9" x14ac:dyDescent="0.25">
      <c r="A154" s="1">
        <v>4120</v>
      </c>
      <c r="B154" s="1" t="s">
        <v>105</v>
      </c>
      <c r="C154" s="1" t="s">
        <v>99</v>
      </c>
      <c r="D154" s="1" t="s">
        <v>33</v>
      </c>
      <c r="E154" s="1"/>
      <c r="F154" s="1" t="s">
        <v>34</v>
      </c>
      <c r="G154" s="1" t="s">
        <v>34</v>
      </c>
      <c r="H154" s="1" t="s">
        <v>34</v>
      </c>
      <c r="I154" s="1"/>
    </row>
    <row r="155" spans="1:9" x14ac:dyDescent="0.25">
      <c r="A155" s="1">
        <v>4150</v>
      </c>
      <c r="B155" s="1" t="s">
        <v>106</v>
      </c>
      <c r="C155" s="1" t="s">
        <v>99</v>
      </c>
      <c r="D155" s="1" t="s">
        <v>33</v>
      </c>
      <c r="E155" s="1"/>
      <c r="F155" s="1" t="s">
        <v>34</v>
      </c>
      <c r="G155" s="1" t="s">
        <v>34</v>
      </c>
      <c r="H155" s="1" t="s">
        <v>34</v>
      </c>
      <c r="I155" s="1"/>
    </row>
    <row r="156" spans="1:9" x14ac:dyDescent="0.25">
      <c r="A156" s="1">
        <v>4151</v>
      </c>
      <c r="B156" s="1" t="s">
        <v>269</v>
      </c>
      <c r="C156" s="1" t="s">
        <v>99</v>
      </c>
      <c r="D156" s="1" t="s">
        <v>33</v>
      </c>
      <c r="E156" s="1"/>
      <c r="F156" s="1" t="s">
        <v>68</v>
      </c>
      <c r="G156" s="1" t="s">
        <v>34</v>
      </c>
      <c r="H156" s="1" t="s">
        <v>34</v>
      </c>
      <c r="I156" s="1"/>
    </row>
    <row r="157" spans="1:9" x14ac:dyDescent="0.25">
      <c r="A157" s="1">
        <v>4195</v>
      </c>
      <c r="B157" s="1" t="s">
        <v>199</v>
      </c>
      <c r="C157" s="1" t="s">
        <v>99</v>
      </c>
      <c r="D157" s="1" t="s">
        <v>33</v>
      </c>
      <c r="E157" s="1"/>
      <c r="F157" s="1" t="s">
        <v>34</v>
      </c>
      <c r="G157" s="1" t="s">
        <v>34</v>
      </c>
      <c r="H157" s="1" t="s">
        <v>34</v>
      </c>
      <c r="I157" s="1"/>
    </row>
    <row r="158" spans="1:9" x14ac:dyDescent="0.25">
      <c r="A158" s="1">
        <v>4200</v>
      </c>
      <c r="B158" s="1" t="s">
        <v>107</v>
      </c>
      <c r="C158" s="1" t="s">
        <v>99</v>
      </c>
      <c r="D158" s="1" t="s">
        <v>33</v>
      </c>
      <c r="E158" s="1"/>
      <c r="F158" s="1" t="s">
        <v>34</v>
      </c>
      <c r="G158" s="1" t="s">
        <v>34</v>
      </c>
      <c r="H158" s="1" t="s">
        <v>34</v>
      </c>
      <c r="I158" s="1"/>
    </row>
    <row r="159" spans="1:9" x14ac:dyDescent="0.25">
      <c r="A159" s="1">
        <v>4230</v>
      </c>
      <c r="B159" s="1" t="s">
        <v>108</v>
      </c>
      <c r="C159" s="1" t="s">
        <v>99</v>
      </c>
      <c r="D159" s="1" t="s">
        <v>33</v>
      </c>
      <c r="E159" s="1"/>
      <c r="F159" s="1" t="s">
        <v>34</v>
      </c>
      <c r="G159" s="1" t="s">
        <v>34</v>
      </c>
      <c r="H159" s="1" t="s">
        <v>34</v>
      </c>
      <c r="I159" s="1"/>
    </row>
    <row r="160" spans="1:9" x14ac:dyDescent="0.25">
      <c r="A160" s="1">
        <v>4235</v>
      </c>
      <c r="B160" s="1" t="s">
        <v>200</v>
      </c>
      <c r="C160" s="1" t="s">
        <v>99</v>
      </c>
      <c r="D160" s="1" t="s">
        <v>33</v>
      </c>
      <c r="E160" s="1"/>
      <c r="F160" s="1" t="s">
        <v>34</v>
      </c>
      <c r="G160" s="1" t="s">
        <v>34</v>
      </c>
      <c r="H160" s="1" t="s">
        <v>34</v>
      </c>
      <c r="I160" s="1"/>
    </row>
    <row r="161" spans="1:9" x14ac:dyDescent="0.25">
      <c r="A161" s="1">
        <v>4240</v>
      </c>
      <c r="B161" s="1" t="s">
        <v>201</v>
      </c>
      <c r="C161" s="1" t="s">
        <v>99</v>
      </c>
      <c r="D161" s="1" t="s">
        <v>33</v>
      </c>
      <c r="E161" s="1"/>
      <c r="F161" s="1" t="s">
        <v>34</v>
      </c>
      <c r="G161" s="1" t="s">
        <v>34</v>
      </c>
      <c r="H161" s="1" t="s">
        <v>34</v>
      </c>
      <c r="I161" s="1"/>
    </row>
    <row r="162" spans="1:9" x14ac:dyDescent="0.25">
      <c r="A162" s="1">
        <v>4245</v>
      </c>
      <c r="B162" s="1" t="s">
        <v>202</v>
      </c>
      <c r="C162" s="1" t="s">
        <v>99</v>
      </c>
      <c r="D162" s="1" t="s">
        <v>33</v>
      </c>
      <c r="E162" s="1"/>
      <c r="F162" s="1" t="s">
        <v>34</v>
      </c>
      <c r="G162" s="1" t="s">
        <v>34</v>
      </c>
      <c r="H162" s="1" t="s">
        <v>34</v>
      </c>
      <c r="I162" s="1"/>
    </row>
    <row r="163" spans="1:9" x14ac:dyDescent="0.25">
      <c r="A163" s="1">
        <v>4260</v>
      </c>
      <c r="B163" s="1" t="s">
        <v>109</v>
      </c>
      <c r="C163" s="1" t="s">
        <v>99</v>
      </c>
      <c r="D163" s="1" t="s">
        <v>33</v>
      </c>
      <c r="E163" s="1"/>
      <c r="F163" s="1" t="s">
        <v>34</v>
      </c>
      <c r="G163" s="1" t="s">
        <v>34</v>
      </c>
      <c r="H163" s="1" t="s">
        <v>34</v>
      </c>
      <c r="I163" s="1"/>
    </row>
    <row r="164" spans="1:9" x14ac:dyDescent="0.25">
      <c r="A164" s="1">
        <v>4300</v>
      </c>
      <c r="B164" s="1" t="s">
        <v>110</v>
      </c>
      <c r="C164" s="1" t="s">
        <v>99</v>
      </c>
      <c r="D164" s="1" t="s">
        <v>33</v>
      </c>
      <c r="E164" s="1"/>
      <c r="F164" s="1" t="s">
        <v>34</v>
      </c>
      <c r="G164" s="1" t="s">
        <v>34</v>
      </c>
      <c r="H164" s="1" t="s">
        <v>34</v>
      </c>
      <c r="I164" s="1"/>
    </row>
    <row r="165" spans="1:9" x14ac:dyDescent="0.25">
      <c r="A165" s="1">
        <v>4310</v>
      </c>
      <c r="B165" s="1" t="s">
        <v>111</v>
      </c>
      <c r="C165" s="1" t="s">
        <v>99</v>
      </c>
      <c r="D165" s="1" t="s">
        <v>33</v>
      </c>
      <c r="E165" s="1"/>
      <c r="F165" s="1" t="s">
        <v>34</v>
      </c>
      <c r="G165" s="1" t="s">
        <v>34</v>
      </c>
      <c r="H165" s="1" t="s">
        <v>34</v>
      </c>
      <c r="I165" s="1"/>
    </row>
    <row r="166" spans="1:9" x14ac:dyDescent="0.25">
      <c r="A166" s="1">
        <v>4420</v>
      </c>
      <c r="B166" s="1" t="s">
        <v>112</v>
      </c>
      <c r="C166" s="1" t="s">
        <v>99</v>
      </c>
      <c r="D166" s="1" t="s">
        <v>33</v>
      </c>
      <c r="E166" s="1"/>
      <c r="F166" s="1" t="s">
        <v>34</v>
      </c>
      <c r="G166" s="1" t="s">
        <v>34</v>
      </c>
      <c r="H166" s="1" t="s">
        <v>34</v>
      </c>
      <c r="I166" s="1"/>
    </row>
    <row r="167" spans="1:9" x14ac:dyDescent="0.25">
      <c r="A167" s="1">
        <v>4450</v>
      </c>
      <c r="B167" s="1" t="s">
        <v>113</v>
      </c>
      <c r="C167" s="1" t="s">
        <v>99</v>
      </c>
      <c r="D167" s="1" t="s">
        <v>33</v>
      </c>
      <c r="E167" s="1"/>
      <c r="F167" s="1" t="s">
        <v>34</v>
      </c>
      <c r="G167" s="1" t="s">
        <v>34</v>
      </c>
      <c r="H167" s="1" t="s">
        <v>34</v>
      </c>
      <c r="I167" s="1"/>
    </row>
    <row r="168" spans="1:9" x14ac:dyDescent="0.25">
      <c r="A168" s="1">
        <v>4500</v>
      </c>
      <c r="B168" s="1" t="s">
        <v>114</v>
      </c>
      <c r="C168" s="1" t="s">
        <v>99</v>
      </c>
      <c r="D168" s="1" t="s">
        <v>33</v>
      </c>
      <c r="E168" s="1"/>
      <c r="F168" s="1" t="s">
        <v>34</v>
      </c>
      <c r="G168" s="1" t="s">
        <v>34</v>
      </c>
      <c r="H168" s="1" t="s">
        <v>34</v>
      </c>
      <c r="I168" s="1"/>
    </row>
    <row r="169" spans="1:9" x14ac:dyDescent="0.25">
      <c r="A169" s="1">
        <v>4610</v>
      </c>
      <c r="B169" s="1" t="s">
        <v>115</v>
      </c>
      <c r="C169" s="1" t="s">
        <v>99</v>
      </c>
      <c r="D169" s="1" t="s">
        <v>33</v>
      </c>
      <c r="E169" s="1"/>
      <c r="F169" s="1" t="s">
        <v>34</v>
      </c>
      <c r="G169" s="1" t="s">
        <v>34</v>
      </c>
      <c r="H169" s="1" t="s">
        <v>34</v>
      </c>
      <c r="I169" s="1"/>
    </row>
    <row r="170" spans="1:9" x14ac:dyDescent="0.25">
      <c r="A170" s="1">
        <v>4620</v>
      </c>
      <c r="B170" s="1" t="s">
        <v>116</v>
      </c>
      <c r="C170" s="1" t="s">
        <v>99</v>
      </c>
      <c r="D170" s="1" t="s">
        <v>33</v>
      </c>
      <c r="E170" s="1"/>
      <c r="F170" s="1" t="s">
        <v>34</v>
      </c>
      <c r="G170" s="1" t="s">
        <v>34</v>
      </c>
      <c r="H170" s="1" t="s">
        <v>34</v>
      </c>
      <c r="I170" s="1"/>
    </row>
    <row r="171" spans="1:9" x14ac:dyDescent="0.25">
      <c r="A171" s="1">
        <v>4710</v>
      </c>
      <c r="B171" s="1" t="s">
        <v>117</v>
      </c>
      <c r="C171" s="1" t="s">
        <v>99</v>
      </c>
      <c r="D171" s="1" t="s">
        <v>33</v>
      </c>
      <c r="E171" s="1"/>
      <c r="F171" s="1" t="s">
        <v>34</v>
      </c>
      <c r="G171" s="1" t="s">
        <v>34</v>
      </c>
      <c r="H171" s="1" t="s">
        <v>34</v>
      </c>
      <c r="I171" s="1"/>
    </row>
    <row r="172" spans="1:9" x14ac:dyDescent="0.25">
      <c r="A172" s="1">
        <v>4720</v>
      </c>
      <c r="B172" s="1" t="s">
        <v>118</v>
      </c>
      <c r="C172" s="1" t="s">
        <v>99</v>
      </c>
      <c r="D172" s="1" t="s">
        <v>33</v>
      </c>
      <c r="E172" s="1"/>
      <c r="F172" s="1" t="s">
        <v>34</v>
      </c>
      <c r="G172" s="1" t="s">
        <v>34</v>
      </c>
      <c r="H172" s="1" t="s">
        <v>34</v>
      </c>
      <c r="I172" s="1"/>
    </row>
    <row r="173" spans="1:9" x14ac:dyDescent="0.25">
      <c r="A173" s="1">
        <v>4760</v>
      </c>
      <c r="B173" s="1" t="s">
        <v>119</v>
      </c>
      <c r="C173" s="1" t="s">
        <v>99</v>
      </c>
      <c r="D173" s="1" t="s">
        <v>33</v>
      </c>
      <c r="E173" s="1"/>
      <c r="F173" s="1" t="s">
        <v>34</v>
      </c>
      <c r="G173" s="1" t="s">
        <v>34</v>
      </c>
      <c r="H173" s="1" t="s">
        <v>34</v>
      </c>
      <c r="I173" s="1"/>
    </row>
    <row r="174" spans="1:9" x14ac:dyDescent="0.25">
      <c r="A174" s="1">
        <v>4810</v>
      </c>
      <c r="B174" s="1" t="s">
        <v>120</v>
      </c>
      <c r="C174" s="1" t="s">
        <v>99</v>
      </c>
      <c r="D174" s="1" t="s">
        <v>33</v>
      </c>
      <c r="E174" s="1"/>
      <c r="F174" s="1" t="s">
        <v>34</v>
      </c>
      <c r="G174" s="1" t="s">
        <v>34</v>
      </c>
      <c r="H174" s="1" t="s">
        <v>34</v>
      </c>
      <c r="I174" s="1"/>
    </row>
    <row r="175" spans="1:9" x14ac:dyDescent="0.25">
      <c r="A175" s="1">
        <v>4860</v>
      </c>
      <c r="B175" s="1" t="s">
        <v>121</v>
      </c>
      <c r="C175" s="1" t="s">
        <v>99</v>
      </c>
      <c r="D175" s="1" t="s">
        <v>33</v>
      </c>
      <c r="E175" s="1"/>
      <c r="F175" s="1" t="s">
        <v>34</v>
      </c>
      <c r="G175" s="1" t="s">
        <v>34</v>
      </c>
      <c r="H175" s="1" t="s">
        <v>34</v>
      </c>
      <c r="I175" s="1"/>
    </row>
    <row r="176" spans="1:9" x14ac:dyDescent="0.25">
      <c r="A176" s="1">
        <v>4900</v>
      </c>
      <c r="B176" s="1" t="s">
        <v>122</v>
      </c>
      <c r="C176" s="1" t="s">
        <v>99</v>
      </c>
      <c r="D176" s="1" t="s">
        <v>33</v>
      </c>
      <c r="E176" s="1"/>
      <c r="F176" s="1" t="s">
        <v>34</v>
      </c>
      <c r="G176" s="1" t="s">
        <v>34</v>
      </c>
      <c r="H176" s="1" t="s">
        <v>34</v>
      </c>
      <c r="I176" s="1"/>
    </row>
    <row r="177" spans="1:9" x14ac:dyDescent="0.25">
      <c r="A177" s="1">
        <v>4950</v>
      </c>
      <c r="B177" s="1" t="s">
        <v>123</v>
      </c>
      <c r="C177" s="1" t="s">
        <v>99</v>
      </c>
      <c r="D177" s="1" t="s">
        <v>33</v>
      </c>
      <c r="E177" s="1"/>
      <c r="F177" s="1" t="s">
        <v>34</v>
      </c>
      <c r="G177" s="1" t="s">
        <v>34</v>
      </c>
      <c r="H177" s="1" t="s">
        <v>34</v>
      </c>
      <c r="I177" s="1"/>
    </row>
    <row r="178" spans="1:9" x14ac:dyDescent="0.25">
      <c r="A178" s="1"/>
      <c r="B178" s="1"/>
      <c r="C178" s="1"/>
      <c r="D178" s="1"/>
      <c r="E178" s="1"/>
      <c r="F178" s="1"/>
      <c r="G178" s="1"/>
      <c r="H178" s="1"/>
      <c r="I178" s="1"/>
    </row>
    <row r="179" spans="1:9" x14ac:dyDescent="0.25">
      <c r="A179" s="1"/>
      <c r="B179" s="1"/>
      <c r="C179" s="1"/>
      <c r="D179" s="1"/>
      <c r="E179" s="1"/>
      <c r="F179" s="1"/>
      <c r="G179" s="1"/>
      <c r="H179" s="1"/>
      <c r="I179" s="1"/>
    </row>
    <row r="180" spans="1:9" x14ac:dyDescent="0.25">
      <c r="A180" s="1"/>
      <c r="B180" s="1"/>
      <c r="C180" s="1"/>
      <c r="D180" s="1"/>
      <c r="E180" s="1"/>
      <c r="F180" s="1"/>
      <c r="G180" s="1"/>
      <c r="H180" s="1"/>
      <c r="I180" s="1"/>
    </row>
    <row r="181" spans="1:9" x14ac:dyDescent="0.25">
      <c r="A181" s="1"/>
      <c r="B181" s="1"/>
      <c r="C181" s="1"/>
      <c r="D181" s="1"/>
      <c r="E181" s="1"/>
      <c r="F181" s="1"/>
      <c r="G181" s="1"/>
      <c r="H181" s="1"/>
      <c r="I181" s="1"/>
    </row>
    <row r="182" spans="1:9" x14ac:dyDescent="0.25">
      <c r="A182" s="1"/>
      <c r="B182" s="1"/>
      <c r="C182" s="1"/>
      <c r="D182" s="1"/>
      <c r="E182" s="1"/>
      <c r="F182" s="1"/>
      <c r="G182" s="1"/>
      <c r="H182" s="1"/>
      <c r="I182" s="1"/>
    </row>
    <row r="183" spans="1:9" x14ac:dyDescent="0.25">
      <c r="A183" s="1"/>
      <c r="B183" s="1"/>
      <c r="C183" s="1"/>
      <c r="D183" s="1"/>
      <c r="E183" s="1"/>
      <c r="F183" s="1"/>
      <c r="G183" s="1"/>
      <c r="H183" s="1"/>
      <c r="I183" s="1"/>
    </row>
    <row r="184" spans="1:9" x14ac:dyDescent="0.25">
      <c r="A184" s="1"/>
      <c r="B184" s="1"/>
      <c r="C184" s="1"/>
      <c r="D184" s="1"/>
      <c r="E184" s="1"/>
      <c r="F184" s="1"/>
      <c r="G184" s="1"/>
      <c r="H184" s="1"/>
      <c r="I184" s="1"/>
    </row>
    <row r="185" spans="1:9" x14ac:dyDescent="0.25">
      <c r="A185" s="1"/>
      <c r="B185" s="1"/>
      <c r="C185" s="1"/>
      <c r="D185" s="1"/>
      <c r="E185" s="1"/>
      <c r="F185" s="1"/>
      <c r="G185" s="1"/>
      <c r="H185" s="1"/>
      <c r="I185" s="1"/>
    </row>
    <row r="186" spans="1:9" x14ac:dyDescent="0.25">
      <c r="A186" s="1"/>
      <c r="B186" s="1"/>
      <c r="C186" s="1"/>
      <c r="D186" s="1"/>
      <c r="E186" s="1"/>
      <c r="F186" s="1"/>
      <c r="G186" s="1"/>
      <c r="H186" s="1"/>
      <c r="I186" s="1"/>
    </row>
    <row r="187" spans="1:9" x14ac:dyDescent="0.25">
      <c r="A187" s="1"/>
      <c r="B187" s="1"/>
      <c r="C187" s="1"/>
      <c r="D187" s="1"/>
      <c r="E187" s="1"/>
      <c r="F187" s="1"/>
      <c r="G187" s="1"/>
      <c r="H187" s="1"/>
      <c r="I187" s="1"/>
    </row>
    <row r="188" spans="1:9" x14ac:dyDescent="0.25">
      <c r="A188" s="1"/>
      <c r="B188" s="1"/>
      <c r="C188" s="1"/>
      <c r="D188" s="1"/>
      <c r="E188" s="1"/>
      <c r="F188" s="1"/>
      <c r="G188" s="1"/>
      <c r="H188" s="1"/>
      <c r="I188" s="1"/>
    </row>
    <row r="189" spans="1:9" x14ac:dyDescent="0.25">
      <c r="A189" s="1"/>
      <c r="B189" s="1"/>
      <c r="C189" s="1"/>
      <c r="D189" s="1"/>
      <c r="E189" s="1"/>
      <c r="F189" s="1"/>
      <c r="G189" s="1"/>
      <c r="H189" s="1"/>
      <c r="I189" s="1"/>
    </row>
    <row r="190" spans="1:9" x14ac:dyDescent="0.25">
      <c r="A190" s="1"/>
      <c r="B190" s="1"/>
      <c r="C190" s="1"/>
      <c r="D190" s="1"/>
      <c r="E190" s="1"/>
      <c r="F190" s="1"/>
      <c r="G190" s="1"/>
      <c r="H190" s="1"/>
      <c r="I190" s="1"/>
    </row>
    <row r="191" spans="1:9" x14ac:dyDescent="0.25">
      <c r="A191" s="1"/>
      <c r="B191" s="1"/>
      <c r="C191" s="1"/>
      <c r="D191" s="1"/>
      <c r="E191" s="1"/>
      <c r="F191" s="1"/>
      <c r="G191" s="1"/>
      <c r="H191" s="1"/>
      <c r="I191" s="1"/>
    </row>
    <row r="192" spans="1:9" x14ac:dyDescent="0.25">
      <c r="A192" s="1"/>
      <c r="B192" s="1"/>
      <c r="C192" s="1"/>
      <c r="D192" s="1"/>
      <c r="E192" s="1"/>
      <c r="F192" s="1"/>
      <c r="G192" s="1"/>
      <c r="H192" s="1"/>
      <c r="I192" s="1"/>
    </row>
    <row r="193" spans="1:9" x14ac:dyDescent="0.25">
      <c r="A193" s="1"/>
      <c r="B193" s="1"/>
      <c r="C193" s="1"/>
      <c r="D193" s="1"/>
      <c r="E193" s="1"/>
      <c r="F193" s="1"/>
      <c r="G193" s="1"/>
      <c r="H193" s="1"/>
      <c r="I193" s="1"/>
    </row>
    <row r="194" spans="1:9" x14ac:dyDescent="0.25">
      <c r="A194" s="1"/>
      <c r="B194" s="1"/>
      <c r="C194" s="1"/>
      <c r="D194" s="1"/>
      <c r="E194" s="1"/>
      <c r="F194" s="1"/>
      <c r="G194" s="1"/>
      <c r="H194" s="1"/>
      <c r="I194" s="1"/>
    </row>
    <row r="195" spans="1:9" x14ac:dyDescent="0.25">
      <c r="A195" s="1"/>
      <c r="B195" s="1"/>
      <c r="C195" s="1"/>
      <c r="D195" s="1"/>
      <c r="E195" s="1"/>
      <c r="F195" s="1"/>
      <c r="G195" s="1"/>
      <c r="H195" s="1"/>
      <c r="I195" s="1"/>
    </row>
    <row r="196" spans="1:9" x14ac:dyDescent="0.25">
      <c r="A196" s="1"/>
      <c r="B196" s="1"/>
      <c r="C196" s="1"/>
      <c r="D196" s="1"/>
      <c r="E196" s="1"/>
      <c r="F196" s="1"/>
      <c r="G196" s="1"/>
      <c r="H196" s="1"/>
      <c r="I196" s="1"/>
    </row>
    <row r="197" spans="1:9" x14ac:dyDescent="0.25">
      <c r="A197" s="1"/>
      <c r="B197" s="1"/>
      <c r="C197" s="1"/>
      <c r="D197" s="1"/>
      <c r="E197" s="1"/>
      <c r="F197" s="1"/>
      <c r="G197" s="1"/>
      <c r="H197" s="1"/>
      <c r="I197" s="1"/>
    </row>
    <row r="198" spans="1:9" x14ac:dyDescent="0.25">
      <c r="A198" s="1"/>
      <c r="B198" s="1"/>
      <c r="C198" s="1"/>
      <c r="D198" s="1"/>
      <c r="E198" s="1"/>
      <c r="F198" s="1"/>
      <c r="G198" s="1"/>
      <c r="H198" s="1"/>
      <c r="I198" s="1"/>
    </row>
    <row r="199" spans="1:9" x14ac:dyDescent="0.25">
      <c r="A199" s="1"/>
      <c r="B199" s="1"/>
      <c r="C199" s="1"/>
      <c r="D199" s="1"/>
      <c r="E199" s="1"/>
      <c r="F199" s="1"/>
      <c r="G199" s="1"/>
      <c r="H199" s="1"/>
      <c r="I199" s="1"/>
    </row>
    <row r="200" spans="1:9" x14ac:dyDescent="0.25">
      <c r="A200" s="1"/>
      <c r="B200" s="1"/>
      <c r="C200" s="1"/>
      <c r="D200" s="1"/>
      <c r="E200" s="1"/>
      <c r="F200" s="1"/>
      <c r="G200" s="1"/>
      <c r="H200" s="1"/>
      <c r="I200" s="1"/>
    </row>
    <row r="201" spans="1:9" x14ac:dyDescent="0.25">
      <c r="A201" s="1"/>
      <c r="B201" s="1"/>
      <c r="C201" s="1"/>
      <c r="D201" s="1"/>
      <c r="E201" s="1"/>
      <c r="F201" s="1"/>
      <c r="G201" s="1"/>
      <c r="H201" s="1"/>
      <c r="I201" s="1"/>
    </row>
    <row r="202" spans="1:9" x14ac:dyDescent="0.25">
      <c r="A202" s="1"/>
      <c r="B202" s="1"/>
      <c r="C202" s="1"/>
      <c r="D202" s="1"/>
      <c r="E202" s="1"/>
      <c r="F202" s="1"/>
      <c r="G202" s="1"/>
      <c r="H202" s="1"/>
      <c r="I202" s="1"/>
    </row>
  </sheetData>
  <sheetProtection selectLockedCells="1"/>
  <mergeCells count="2">
    <mergeCell ref="N1:P1"/>
    <mergeCell ref="K9:P12"/>
  </mergeCells>
  <conditionalFormatting sqref="A2:I202">
    <cfRule type="expression" dxfId="2" priority="1">
      <formula>AND($A2&gt;=5000,$A2&lt;9999)</formula>
    </cfRule>
  </conditionalFormatting>
  <pageMargins left="0.75" right="0.75" top="1" bottom="1" header="0.3" footer="0.3"/>
  <pageSetup orientation="portrait"/>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1"/>
  <sheetViews>
    <sheetView workbookViewId="0">
      <selection activeCell="F8" sqref="F8"/>
    </sheetView>
  </sheetViews>
  <sheetFormatPr defaultColWidth="8.7109375" defaultRowHeight="15" x14ac:dyDescent="0.25"/>
  <cols>
    <col min="1" max="1" width="35.140625" customWidth="1"/>
    <col min="2" max="2" width="2.42578125" customWidth="1"/>
    <col min="3" max="3" width="9.7109375" bestFit="1" customWidth="1"/>
    <col min="4" max="4" width="39" bestFit="1" customWidth="1"/>
    <col min="5" max="5" width="15" bestFit="1" customWidth="1"/>
  </cols>
  <sheetData>
    <row r="1" spans="1:5" x14ac:dyDescent="0.25">
      <c r="A1" t="s">
        <v>21</v>
      </c>
      <c r="C1" s="6" t="s">
        <v>32</v>
      </c>
      <c r="D1" s="6" t="s">
        <v>20</v>
      </c>
    </row>
    <row r="2" spans="1:5" x14ac:dyDescent="0.25">
      <c r="A2" s="1" t="s">
        <v>212</v>
      </c>
      <c r="C2" s="7" t="str">
        <f>IFERROR(LEFT(Tracking!$D$2:$D$71,SEARCH("-",Tracking!$D$2:$D$71,1)-1),"")</f>
        <v>01</v>
      </c>
      <c r="D2" s="8" t="s">
        <v>40</v>
      </c>
      <c r="E2" t="s">
        <v>37</v>
      </c>
    </row>
    <row r="3" spans="1:5" x14ac:dyDescent="0.25">
      <c r="A3" s="1" t="s">
        <v>213</v>
      </c>
      <c r="C3" s="7" t="str">
        <f>IFERROR(LEFT(Tracking!$D$2:$D$71,SEARCH("-",Tracking!$D$2:$D$71,1)-1),"")</f>
        <v>02</v>
      </c>
      <c r="D3" s="8" t="s">
        <v>41</v>
      </c>
    </row>
    <row r="4" spans="1:5" x14ac:dyDescent="0.25">
      <c r="A4" s="1" t="s">
        <v>214</v>
      </c>
      <c r="C4" s="7" t="str">
        <f>IFERROR(LEFT(Tracking!$D$2:$D$71,SEARCH("-",Tracking!$D$2:$D$71,1)-1),"")</f>
        <v>03</v>
      </c>
      <c r="D4" s="8" t="s">
        <v>42</v>
      </c>
    </row>
    <row r="5" spans="1:5" x14ac:dyDescent="0.25">
      <c r="A5" s="1" t="s">
        <v>215</v>
      </c>
      <c r="C5" s="7" t="str">
        <f>IFERROR(LEFT(Tracking!$D$2:$D$71,SEARCH("-",Tracking!$D$2:$D$71,1)-1),"")</f>
        <v>04</v>
      </c>
      <c r="D5" s="8" t="s">
        <v>43</v>
      </c>
    </row>
    <row r="6" spans="1:5" x14ac:dyDescent="0.25">
      <c r="A6" s="1" t="s">
        <v>216</v>
      </c>
      <c r="C6" s="7" t="str">
        <f>IFERROR(LEFT(Tracking!$D$2:$D$71,SEARCH("-",Tracking!$D$2:$D$71,1)-1),"")</f>
        <v>05</v>
      </c>
      <c r="D6" s="8" t="s">
        <v>44</v>
      </c>
    </row>
    <row r="7" spans="1:5" x14ac:dyDescent="0.25">
      <c r="A7" s="1" t="s">
        <v>217</v>
      </c>
      <c r="C7" s="7" t="str">
        <f>IFERROR(LEFT(Tracking!$D$2:$D$71,SEARCH("-",Tracking!$D$2:$D$71,1)-1),"")</f>
        <v>08</v>
      </c>
      <c r="D7" s="8" t="s">
        <v>279</v>
      </c>
    </row>
    <row r="8" spans="1:5" x14ac:dyDescent="0.25">
      <c r="A8" s="1" t="s">
        <v>218</v>
      </c>
      <c r="C8" s="7" t="s">
        <v>278</v>
      </c>
      <c r="D8" s="8" t="s">
        <v>45</v>
      </c>
    </row>
    <row r="9" spans="1:5" x14ac:dyDescent="0.25">
      <c r="A9" s="1" t="s">
        <v>219</v>
      </c>
      <c r="C9" s="7" t="s">
        <v>277</v>
      </c>
      <c r="D9" s="8" t="s">
        <v>46</v>
      </c>
    </row>
    <row r="10" spans="1:5" x14ac:dyDescent="0.25">
      <c r="A10" s="1" t="s">
        <v>220</v>
      </c>
      <c r="C10" s="7" t="s">
        <v>276</v>
      </c>
      <c r="D10" s="8" t="s">
        <v>47</v>
      </c>
    </row>
    <row r="11" spans="1:5" x14ac:dyDescent="0.25">
      <c r="A11" s="1" t="s">
        <v>221</v>
      </c>
      <c r="C11" s="7" t="s">
        <v>275</v>
      </c>
      <c r="D11" s="8" t="s">
        <v>48</v>
      </c>
    </row>
    <row r="12" spans="1:5" x14ac:dyDescent="0.25">
      <c r="A12" s="1"/>
      <c r="C12" s="7" t="s">
        <v>274</v>
      </c>
      <c r="D12" s="8" t="s">
        <v>49</v>
      </c>
    </row>
    <row r="13" spans="1:5" x14ac:dyDescent="0.25">
      <c r="A13" s="1"/>
      <c r="C13" s="7" t="s">
        <v>273</v>
      </c>
      <c r="D13" s="8" t="s">
        <v>50</v>
      </c>
    </row>
    <row r="14" spans="1:5" x14ac:dyDescent="0.25">
      <c r="A14" s="1"/>
      <c r="C14" s="7" t="s">
        <v>272</v>
      </c>
      <c r="D14" s="8" t="s">
        <v>51</v>
      </c>
    </row>
    <row r="15" spans="1:5" x14ac:dyDescent="0.25">
      <c r="A15" s="1"/>
      <c r="C15" s="7" t="s">
        <v>271</v>
      </c>
      <c r="D15" s="8" t="s">
        <v>52</v>
      </c>
    </row>
    <row r="16" spans="1:5" x14ac:dyDescent="0.25">
      <c r="A16" s="1"/>
      <c r="C16" s="7" t="s">
        <v>270</v>
      </c>
      <c r="D16" s="8" t="s">
        <v>53</v>
      </c>
    </row>
    <row r="17" spans="1:4" x14ac:dyDescent="0.25">
      <c r="A17" s="1"/>
      <c r="C17" s="7" t="str">
        <f>IFERROR(LEFT(Tracking!$D$2:$D$71,SEARCH("-",Tracking!$D$2:$D$71,1)-1),"")</f>
        <v/>
      </c>
      <c r="D17" s="8"/>
    </row>
    <row r="18" spans="1:4" x14ac:dyDescent="0.25">
      <c r="A18" s="1"/>
      <c r="C18" s="7" t="str">
        <f>IFERROR(LEFT(Tracking!$D$2:$D$71,SEARCH("-",Tracking!$D$2:$D$71,1)-1),"")</f>
        <v/>
      </c>
      <c r="D18" s="8"/>
    </row>
    <row r="19" spans="1:4" x14ac:dyDescent="0.25">
      <c r="A19" s="1"/>
      <c r="C19" s="7" t="str">
        <f>IFERROR(LEFT(Tracking!$D$2:$D$71,SEARCH("-",Tracking!$D$2:$D$71,1)-1),"")</f>
        <v/>
      </c>
      <c r="D19" s="8"/>
    </row>
    <row r="20" spans="1:4" x14ac:dyDescent="0.25">
      <c r="C20" s="7" t="str">
        <f>IFERROR(LEFT(Tracking!$D$2:$D$71,SEARCH("-",Tracking!$D$2:$D$71,1)-1),"")</f>
        <v/>
      </c>
      <c r="D20" s="8"/>
    </row>
    <row r="21" spans="1:4" x14ac:dyDescent="0.25">
      <c r="A21" s="1"/>
      <c r="C21" s="7" t="str">
        <f>IFERROR(LEFT(Tracking!$D$2:$D$71,SEARCH("-",Tracking!$D$2:$D$71,1)-1),"")</f>
        <v/>
      </c>
      <c r="D21" s="8"/>
    </row>
    <row r="22" spans="1:4" x14ac:dyDescent="0.25">
      <c r="A22" s="1"/>
      <c r="C22" s="7" t="str">
        <f>IFERROR(LEFT(Tracking!$D$2:$D$71,SEARCH("-",Tracking!$D$2:$D$71,1)-1),"")</f>
        <v/>
      </c>
      <c r="D22" s="8"/>
    </row>
    <row r="23" spans="1:4" x14ac:dyDescent="0.25">
      <c r="A23" s="1"/>
      <c r="C23" s="7" t="str">
        <f>IFERROR(LEFT(Tracking!$D$2:$D$71,SEARCH("-",Tracking!$D$2:$D$71,1)-1),"")</f>
        <v/>
      </c>
      <c r="D23" s="8"/>
    </row>
    <row r="24" spans="1:4" x14ac:dyDescent="0.25">
      <c r="A24" s="1"/>
      <c r="C24" s="7" t="str">
        <f>IFERROR(LEFT(Tracking!$D$2:$D$71,SEARCH("-",Tracking!$D$2:$D$71,1)-1),"")</f>
        <v/>
      </c>
      <c r="D24" s="8"/>
    </row>
    <row r="25" spans="1:4" x14ac:dyDescent="0.25">
      <c r="A25" s="1"/>
      <c r="C25" s="7" t="str">
        <f>IFERROR(LEFT(Tracking!$D$2:$D$71,SEARCH("-",Tracking!$D$2:$D$71,1)-1),"")</f>
        <v/>
      </c>
      <c r="D25" s="9"/>
    </row>
    <row r="26" spans="1:4" x14ac:dyDescent="0.25">
      <c r="C26" s="7" t="str">
        <f>IFERROR(LEFT(Tracking!$D$2:$D$71,SEARCH("-",Tracking!$D$2:$D$71,1)-1),"")</f>
        <v/>
      </c>
      <c r="D26" s="9"/>
    </row>
    <row r="27" spans="1:4" x14ac:dyDescent="0.25">
      <c r="A27" s="76" t="s">
        <v>38</v>
      </c>
      <c r="C27" s="7" t="str">
        <f>IFERROR(LEFT(Tracking!$D$2:$D$71,SEARCH("-",Tracking!$D$2:$D$71,1)-1),"")</f>
        <v/>
      </c>
      <c r="D27" s="9"/>
    </row>
    <row r="28" spans="1:4" x14ac:dyDescent="0.25">
      <c r="A28" s="76"/>
      <c r="C28" s="7" t="str">
        <f>IFERROR(LEFT(Tracking!$D$2:$D$71,SEARCH("-",Tracking!$D$2:$D$71,1)-1),"")</f>
        <v/>
      </c>
      <c r="D28" s="9"/>
    </row>
    <row r="29" spans="1:4" x14ac:dyDescent="0.25">
      <c r="A29" s="76"/>
      <c r="C29" s="7" t="str">
        <f>IFERROR(LEFT(Tracking!$D$2:$D$71,SEARCH("-",Tracking!$D$2:$D$71,1)-1),"")</f>
        <v/>
      </c>
      <c r="D29" s="9"/>
    </row>
    <row r="30" spans="1:4" x14ac:dyDescent="0.25">
      <c r="A30" s="76"/>
      <c r="C30" s="7" t="str">
        <f>IFERROR(LEFT(Tracking!$D$2:$D$71,SEARCH("-",Tracking!$D$2:$D$71,1)-1),"")</f>
        <v/>
      </c>
      <c r="D30" s="9"/>
    </row>
    <row r="31" spans="1:4" x14ac:dyDescent="0.25">
      <c r="C31" s="7" t="str">
        <f>IFERROR(LEFT(Tracking!$D$2:$D$71,SEARCH("-",Tracking!$D$2:$D$71,1)-1),"")</f>
        <v/>
      </c>
      <c r="D31" s="9"/>
    </row>
    <row r="32" spans="1:4" x14ac:dyDescent="0.25">
      <c r="C32" s="7" t="str">
        <f>IFERROR(LEFT(Tracking!$D$2:$D$71,SEARCH("-",Tracking!$D$2:$D$71,1)-1),"")</f>
        <v/>
      </c>
      <c r="D32" s="9"/>
    </row>
    <row r="33" spans="3:5" x14ac:dyDescent="0.25">
      <c r="C33" s="7" t="str">
        <f>IFERROR(LEFT(Tracking!$D$2:$D$71,SEARCH("-",Tracking!$D$2:$D$71,1)-1),"")</f>
        <v/>
      </c>
      <c r="D33" s="9"/>
    </row>
    <row r="34" spans="3:5" x14ac:dyDescent="0.25">
      <c r="C34" s="7" t="str">
        <f>IFERROR(LEFT(Tracking!$D$2:$D$71,SEARCH("-",Tracking!$D$2:$D$71,1)-1),"")</f>
        <v/>
      </c>
      <c r="D34" s="9"/>
    </row>
    <row r="35" spans="3:5" x14ac:dyDescent="0.25">
      <c r="C35" s="7" t="str">
        <f>IFERROR(LEFT(Tracking!$D$2:$D$71,SEARCH("-",Tracking!$D$2:$D$71,1)-1),"")</f>
        <v/>
      </c>
      <c r="D35" s="9"/>
    </row>
    <row r="36" spans="3:5" x14ac:dyDescent="0.25">
      <c r="C36" s="7" t="str">
        <f>IFERROR(LEFT(Tracking!$D$2:$D$71,SEARCH("-",Tracking!$D$2:$D$71,1)-1),"")</f>
        <v/>
      </c>
      <c r="D36" s="9"/>
      <c r="E36" t="s">
        <v>36</v>
      </c>
    </row>
    <row r="37" spans="3:5" x14ac:dyDescent="0.25">
      <c r="C37" s="7" t="str">
        <f>IFERROR(LEFT(Tracking!$D$2:$D$71,SEARCH("-",Tracking!$D$2:$D$71,1)-1),"")</f>
        <v/>
      </c>
      <c r="D37" s="9"/>
    </row>
    <row r="38" spans="3:5" x14ac:dyDescent="0.25">
      <c r="C38" s="7" t="str">
        <f>IFERROR(LEFT(Tracking!$D$2:$D$71,SEARCH("-",Tracking!$D$2:$D$71,1)-1),"")</f>
        <v/>
      </c>
      <c r="D38" s="9"/>
    </row>
    <row r="39" spans="3:5" x14ac:dyDescent="0.25">
      <c r="C39" s="7" t="str">
        <f>IFERROR(LEFT(Tracking!$D$2:$D$71,SEARCH("-",Tracking!$D$2:$D$71,1)-1),"")</f>
        <v/>
      </c>
      <c r="D39" s="9"/>
    </row>
    <row r="40" spans="3:5" x14ac:dyDescent="0.25">
      <c r="C40" s="7" t="str">
        <f>IFERROR(LEFT(Tracking!$D$2:$D$71,SEARCH("-",Tracking!$D$2:$D$71,1)-1),"")</f>
        <v/>
      </c>
      <c r="D40" s="9"/>
    </row>
    <row r="41" spans="3:5" x14ac:dyDescent="0.25">
      <c r="C41" s="7" t="str">
        <f>IFERROR(LEFT(Tracking!$D$2:$D$71,SEARCH("-",Tracking!$D$2:$D$71,1)-1),"")</f>
        <v/>
      </c>
      <c r="D41" s="9"/>
    </row>
    <row r="42" spans="3:5" x14ac:dyDescent="0.25">
      <c r="C42" s="7" t="str">
        <f>IFERROR(LEFT(Tracking!$D$2:$D$71,SEARCH("-",Tracking!$D$2:$D$71,1)-1),"")</f>
        <v/>
      </c>
      <c r="D42" s="9"/>
    </row>
    <row r="43" spans="3:5" x14ac:dyDescent="0.25">
      <c r="C43" s="7" t="str">
        <f>IFERROR(LEFT(Tracking!$D$2:$D$71,SEARCH("-",Tracking!$D$2:$D$71,1)-1),"")</f>
        <v/>
      </c>
      <c r="D43" s="8"/>
    </row>
    <row r="44" spans="3:5" x14ac:dyDescent="0.25">
      <c r="C44" s="7" t="str">
        <f>IFERROR(LEFT(Tracking!$D$2:$D$71,SEARCH("-",Tracking!$D$2:$D$71,1)-1),"")</f>
        <v/>
      </c>
      <c r="D44" s="8"/>
    </row>
    <row r="45" spans="3:5" x14ac:dyDescent="0.25">
      <c r="C45" s="7" t="str">
        <f>IFERROR(LEFT(Tracking!$D$2:$D$71,SEARCH("-",Tracking!$D$2:$D$71,1)-1),"")</f>
        <v/>
      </c>
      <c r="D45" s="8"/>
    </row>
    <row r="46" spans="3:5" x14ac:dyDescent="0.25">
      <c r="C46" s="7" t="str">
        <f>IFERROR(LEFT(Tracking!$D$2:$D$71,SEARCH("-",Tracking!$D$2:$D$71,1)-1),"")</f>
        <v/>
      </c>
      <c r="D46" s="8"/>
    </row>
    <row r="47" spans="3:5" x14ac:dyDescent="0.25">
      <c r="C47" s="7" t="str">
        <f>IFERROR(LEFT(Tracking!$D$2:$D$71,SEARCH("-",Tracking!$D$2:$D$71,1)-1),"")</f>
        <v/>
      </c>
      <c r="D47" s="8"/>
    </row>
    <row r="48" spans="3:5" x14ac:dyDescent="0.25">
      <c r="C48" s="7" t="str">
        <f>IFERROR(LEFT(Tracking!$D$2:$D$71,SEARCH("-",Tracking!$D$2:$D$71,1)-1),"")</f>
        <v/>
      </c>
      <c r="D48" s="8"/>
    </row>
    <row r="49" spans="3:4" x14ac:dyDescent="0.25">
      <c r="C49" s="7" t="str">
        <f>IFERROR(LEFT(Tracking!$D$2:$D$71,SEARCH("-",Tracking!$D$2:$D$71,1)-1),"")</f>
        <v/>
      </c>
      <c r="D49" s="8"/>
    </row>
    <row r="50" spans="3:4" x14ac:dyDescent="0.25">
      <c r="C50" s="7" t="str">
        <f>IFERROR(LEFT(Tracking!$D$2:$D$71,SEARCH("-",Tracking!$D$2:$D$71,1)-1),"")</f>
        <v/>
      </c>
      <c r="D50" s="8"/>
    </row>
    <row r="51" spans="3:4" x14ac:dyDescent="0.25">
      <c r="C51" s="7" t="str">
        <f>IFERROR(LEFT(Tracking!$D$2:$D$71,SEARCH("-",Tracking!$D$2:$D$71,1)-1),"")</f>
        <v/>
      </c>
      <c r="D51" s="8"/>
    </row>
    <row r="52" spans="3:4" x14ac:dyDescent="0.25">
      <c r="C52" s="7" t="str">
        <f>IFERROR(LEFT(Tracking!$D$2:$D$71,SEARCH("-",Tracking!$D$2:$D$71,1)-1),"")</f>
        <v/>
      </c>
      <c r="D52" s="8"/>
    </row>
    <row r="53" spans="3:4" x14ac:dyDescent="0.25">
      <c r="C53" s="7" t="str">
        <f>IFERROR(LEFT(Tracking!$D$2:$D$71,SEARCH("-",Tracking!$D$2:$D$71,1)-1),"")</f>
        <v/>
      </c>
      <c r="D53" s="8"/>
    </row>
    <row r="54" spans="3:4" x14ac:dyDescent="0.25">
      <c r="C54" s="7" t="str">
        <f>IFERROR(LEFT(Tracking!$D$2:$D$71,SEARCH("-",Tracking!$D$2:$D$71,1)-1),"")</f>
        <v/>
      </c>
      <c r="D54" s="8"/>
    </row>
    <row r="55" spans="3:4" x14ac:dyDescent="0.25">
      <c r="C55" s="7" t="str">
        <f>IFERROR(LEFT(Tracking!$D$2:$D$71,SEARCH("-",Tracking!$D$2:$D$71,1)-1),"")</f>
        <v/>
      </c>
      <c r="D55" s="8"/>
    </row>
    <row r="56" spans="3:4" x14ac:dyDescent="0.25">
      <c r="C56" s="7" t="str">
        <f>IFERROR(LEFT(Tracking!$D$2:$D$71,SEARCH("-",Tracking!$D$2:$D$71,1)-1),"")</f>
        <v/>
      </c>
      <c r="D56" s="8"/>
    </row>
    <row r="57" spans="3:4" x14ac:dyDescent="0.25">
      <c r="C57" s="7" t="str">
        <f>IFERROR(LEFT(Tracking!$D$2:$D$71,SEARCH("-",Tracking!$D$2:$D$71,1)-1),"")</f>
        <v/>
      </c>
      <c r="D57" s="8"/>
    </row>
    <row r="58" spans="3:4" x14ac:dyDescent="0.25">
      <c r="C58" s="7" t="str">
        <f>IFERROR(LEFT(Tracking!$D$2:$D$71,SEARCH("-",Tracking!$D$2:$D$71,1)-1),"")</f>
        <v/>
      </c>
      <c r="D58" s="8"/>
    </row>
    <row r="59" spans="3:4" x14ac:dyDescent="0.25">
      <c r="C59" s="7" t="str">
        <f>IFERROR(LEFT(Tracking!$D$2:$D$71,SEARCH("-",Tracking!$D$2:$D$71,1)-1),"")</f>
        <v/>
      </c>
      <c r="D59" s="8"/>
    </row>
    <row r="60" spans="3:4" x14ac:dyDescent="0.25">
      <c r="C60" s="7" t="str">
        <f>IFERROR(LEFT(Tracking!$D$2:$D$71,SEARCH("-",Tracking!$D$2:$D$71,1)-1),"")</f>
        <v/>
      </c>
      <c r="D60" s="8"/>
    </row>
    <row r="61" spans="3:4" x14ac:dyDescent="0.25">
      <c r="C61" s="7" t="str">
        <f>IFERROR(LEFT(Tracking!$D$2:$D$71,SEARCH("-",Tracking!$D$2:$D$71,1)-1),"")</f>
        <v/>
      </c>
      <c r="D61" s="8"/>
    </row>
    <row r="62" spans="3:4" x14ac:dyDescent="0.25">
      <c r="C62" s="7" t="str">
        <f>IFERROR(LEFT(Tracking!$D$2:$D$71,SEARCH("-",Tracking!$D$2:$D$71,1)-1),"")</f>
        <v/>
      </c>
      <c r="D62" s="8"/>
    </row>
    <row r="63" spans="3:4" x14ac:dyDescent="0.25">
      <c r="C63" s="7" t="str">
        <f>IFERROR(LEFT(Tracking!$D$2:$D$71,SEARCH("-",Tracking!$D$2:$D$71,1)-1),"")</f>
        <v/>
      </c>
      <c r="D63" s="8"/>
    </row>
    <row r="64" spans="3:4" x14ac:dyDescent="0.25">
      <c r="C64" s="7" t="str">
        <f>IFERROR(LEFT(Tracking!$D$2:$D$71,SEARCH("-",Tracking!$D$2:$D$71,1)-1),"")</f>
        <v/>
      </c>
      <c r="D64" s="8"/>
    </row>
    <row r="65" spans="3:4" x14ac:dyDescent="0.25">
      <c r="C65" s="7" t="str">
        <f>IFERROR(LEFT(Tracking!$D$2:$D$71,SEARCH("-",Tracking!$D$2:$D$71,1)-1),"")</f>
        <v/>
      </c>
      <c r="D65" s="8"/>
    </row>
    <row r="66" spans="3:4" x14ac:dyDescent="0.25">
      <c r="C66" s="7" t="str">
        <f>IFERROR(LEFT(Tracking!$D$2:$D$71,SEARCH("-",Tracking!$D$2:$D$71,1)-1),"")</f>
        <v/>
      </c>
      <c r="D66" s="8"/>
    </row>
    <row r="67" spans="3:4" x14ac:dyDescent="0.25">
      <c r="C67" s="7" t="str">
        <f>IFERROR(LEFT(Tracking!$D$2:$D$71,SEARCH("-",Tracking!$D$2:$D$71,1)-1),"")</f>
        <v/>
      </c>
      <c r="D67" s="8"/>
    </row>
    <row r="68" spans="3:4" x14ac:dyDescent="0.25">
      <c r="C68" s="7" t="str">
        <f>IFERROR(LEFT(Tracking!$D$2:$D$71,SEARCH("-",Tracking!$D$2:$D$71,1)-1),"")</f>
        <v/>
      </c>
      <c r="D68" s="8"/>
    </row>
    <row r="69" spans="3:4" x14ac:dyDescent="0.25">
      <c r="C69" s="7" t="str">
        <f>IFERROR(LEFT(Tracking!$D$2:$D$71,SEARCH("-",Tracking!$D$2:$D$71,1)-1),"")</f>
        <v/>
      </c>
      <c r="D69" s="8"/>
    </row>
    <row r="70" spans="3:4" x14ac:dyDescent="0.25">
      <c r="C70" s="7" t="str">
        <f>IFERROR(LEFT(Tracking!$D$2:$D$71,SEARCH("-",Tracking!$D$2:$D$71,1)-1),"")</f>
        <v/>
      </c>
      <c r="D70" s="8"/>
    </row>
    <row r="71" spans="3:4" x14ac:dyDescent="0.25">
      <c r="C71" s="7" t="str">
        <f>IFERROR(LEFT(Tracking!$D$2:$D$71,SEARCH("-",Tracking!$D$2:$D$71,1)-1),"")</f>
        <v/>
      </c>
      <c r="D71" s="8"/>
    </row>
  </sheetData>
  <sheetProtection selectLockedCells="1"/>
  <mergeCells count="1">
    <mergeCell ref="A27:A30"/>
  </mergeCells>
  <conditionalFormatting sqref="C2:C15 C16:D71">
    <cfRule type="expression" dxfId="1" priority="2">
      <formula>ROW()=35</formula>
    </cfRule>
  </conditionalFormatting>
  <conditionalFormatting sqref="D2:D15">
    <cfRule type="expression" dxfId="0" priority="1">
      <formula>ROW()=35</formula>
    </cfRule>
  </conditionalFormatting>
  <pageMargins left="0.75" right="0.75" top="1" bottom="1" header="0.3" footer="0.3"/>
  <pageSetup orientation="portrait"/>
  <headerFooter alignWithMargins="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Payment Request</vt:lpstr>
      <vt:lpstr>COA</vt:lpstr>
      <vt:lpstr>Tracking</vt:lpstr>
      <vt:lpstr>Account_Groups</vt:lpstr>
      <vt:lpstr>Group1</vt:lpstr>
      <vt:lpstr>Group2</vt:lpstr>
      <vt:lpstr>Group3</vt:lpstr>
      <vt:lpstr>Group4</vt:lpstr>
      <vt:lpstr>Group5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Stacy Boone</dc:creator>
  <cp:lastModifiedBy>Sonia Broughton</cp:lastModifiedBy>
  <cp:lastPrinted>2018-03-03T21:47:26Z</cp:lastPrinted>
  <dcterms:created xsi:type="dcterms:W3CDTF">2013-12-05T19:52:22Z</dcterms:created>
  <dcterms:modified xsi:type="dcterms:W3CDTF">2026-07-29T05:51:23Z</dcterms:modified>
</cp:coreProperties>
</file>